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/>
  <mc:AlternateContent xmlns:mc="http://schemas.openxmlformats.org/markup-compatibility/2006">
    <mc:Choice Requires="x15">
      <x15ac:absPath xmlns:x15ac="http://schemas.microsoft.com/office/spreadsheetml/2010/11/ac" url="C:\Users\BTGM\Downloads\"/>
    </mc:Choice>
  </mc:AlternateContent>
  <xr:revisionPtr revIDLastSave="0" documentId="13_ncr:1_{01C8AA5A-7C0F-4074-B460-D3648C07A431}" xr6:coauthVersionLast="36" xr6:coauthVersionMax="36" xr10:uidLastSave="{00000000-0000-0000-0000-000000000000}"/>
  <bookViews>
    <workbookView xWindow="0" yWindow="0" windowWidth="28800" windowHeight="12120" xr2:uid="{00000000-000D-0000-FFFF-FFFF00000000}"/>
  </bookViews>
  <sheets>
    <sheet name="ocak-aralık müze istatistikleri" sheetId="1" r:id="rId1"/>
  </sheets>
  <calcPr calcId="191029"/>
</workbook>
</file>

<file path=xl/calcChain.xml><?xml version="1.0" encoding="utf-8"?>
<calcChain xmlns="http://schemas.openxmlformats.org/spreadsheetml/2006/main">
  <c r="P286" i="1" l="1"/>
  <c r="O286" i="1"/>
  <c r="N286" i="1"/>
  <c r="M286" i="1"/>
  <c r="L286" i="1"/>
  <c r="K286" i="1"/>
  <c r="I286" i="1"/>
  <c r="H286" i="1"/>
  <c r="G286" i="1"/>
  <c r="F286" i="1"/>
  <c r="E286" i="1"/>
  <c r="D286" i="1"/>
  <c r="P214" i="1"/>
  <c r="O214" i="1"/>
  <c r="N214" i="1"/>
  <c r="M214" i="1"/>
  <c r="L214" i="1"/>
  <c r="K214" i="1"/>
  <c r="I214" i="1"/>
  <c r="H214" i="1"/>
  <c r="G214" i="1"/>
  <c r="F214" i="1"/>
  <c r="E214" i="1"/>
  <c r="D214" i="1"/>
  <c r="P190" i="1"/>
  <c r="O190" i="1"/>
  <c r="N190" i="1"/>
  <c r="M190" i="1"/>
  <c r="L190" i="1"/>
  <c r="K190" i="1"/>
  <c r="I190" i="1"/>
  <c r="H190" i="1"/>
  <c r="G190" i="1"/>
  <c r="F190" i="1"/>
  <c r="E190" i="1"/>
  <c r="D190" i="1"/>
  <c r="P166" i="1"/>
  <c r="O166" i="1"/>
  <c r="N166" i="1"/>
  <c r="M166" i="1"/>
  <c r="L166" i="1"/>
  <c r="K166" i="1"/>
  <c r="I166" i="1"/>
  <c r="H166" i="1"/>
  <c r="G166" i="1"/>
  <c r="F166" i="1"/>
  <c r="E166" i="1"/>
  <c r="D166" i="1"/>
  <c r="P142" i="1"/>
  <c r="O142" i="1"/>
  <c r="N142" i="1"/>
  <c r="M142" i="1"/>
  <c r="L142" i="1"/>
  <c r="K142" i="1"/>
  <c r="I142" i="1"/>
  <c r="H142" i="1"/>
  <c r="G142" i="1"/>
  <c r="F142" i="1"/>
  <c r="E142" i="1"/>
  <c r="D142" i="1"/>
  <c r="W118" i="1"/>
  <c r="V118" i="1"/>
  <c r="U118" i="1"/>
  <c r="T118" i="1"/>
  <c r="S118" i="1"/>
  <c r="R118" i="1"/>
  <c r="P118" i="1"/>
  <c r="O118" i="1"/>
  <c r="N118" i="1"/>
  <c r="M118" i="1"/>
  <c r="L118" i="1"/>
  <c r="K118" i="1"/>
  <c r="I118" i="1"/>
  <c r="H118" i="1"/>
  <c r="G118" i="1"/>
  <c r="F118" i="1"/>
  <c r="E118" i="1"/>
  <c r="D118" i="1"/>
  <c r="W94" i="1"/>
  <c r="V94" i="1"/>
  <c r="U94" i="1"/>
  <c r="T94" i="1"/>
  <c r="S94" i="1"/>
  <c r="R94" i="1"/>
  <c r="P94" i="1"/>
  <c r="O94" i="1"/>
  <c r="N94" i="1"/>
  <c r="M94" i="1"/>
  <c r="L94" i="1"/>
  <c r="K94" i="1"/>
  <c r="I94" i="1"/>
  <c r="H94" i="1"/>
  <c r="G94" i="1"/>
  <c r="F94" i="1"/>
  <c r="E94" i="1"/>
  <c r="D94" i="1"/>
  <c r="V70" i="1"/>
  <c r="U70" i="1"/>
  <c r="T70" i="1"/>
  <c r="S70" i="1"/>
  <c r="R70" i="1"/>
  <c r="P70" i="1"/>
  <c r="O70" i="1"/>
  <c r="N70" i="1"/>
  <c r="M70" i="1"/>
  <c r="L70" i="1"/>
  <c r="K70" i="1"/>
  <c r="I70" i="1"/>
  <c r="H70" i="1"/>
  <c r="G70" i="1"/>
  <c r="F70" i="1"/>
  <c r="E70" i="1"/>
  <c r="D70" i="1"/>
  <c r="W69" i="1"/>
  <c r="W68" i="1"/>
  <c r="W67" i="1"/>
  <c r="W66" i="1"/>
  <c r="W65" i="1"/>
  <c r="W64" i="1"/>
  <c r="W63" i="1"/>
  <c r="W62" i="1"/>
  <c r="W70" i="1" s="1"/>
  <c r="W61" i="1"/>
  <c r="W60" i="1"/>
  <c r="W59" i="1"/>
  <c r="W58" i="1"/>
  <c r="W57" i="1"/>
  <c r="W56" i="1"/>
  <c r="W55" i="1"/>
  <c r="V46" i="1"/>
  <c r="U46" i="1"/>
  <c r="T46" i="1"/>
  <c r="S46" i="1"/>
  <c r="R46" i="1"/>
  <c r="P46" i="1"/>
  <c r="O46" i="1"/>
  <c r="N46" i="1"/>
  <c r="M46" i="1"/>
  <c r="L46" i="1"/>
  <c r="K46" i="1"/>
  <c r="I46" i="1"/>
  <c r="H46" i="1"/>
  <c r="G46" i="1"/>
  <c r="F46" i="1"/>
  <c r="E46" i="1"/>
  <c r="D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46" i="1" s="1"/>
  <c r="W22" i="1"/>
  <c r="V22" i="1"/>
  <c r="U22" i="1"/>
  <c r="T22" i="1"/>
  <c r="S22" i="1"/>
  <c r="R22" i="1"/>
  <c r="P22" i="1"/>
  <c r="O22" i="1"/>
  <c r="N22" i="1"/>
  <c r="M22" i="1"/>
  <c r="L22" i="1"/>
  <c r="K22" i="1"/>
  <c r="I22" i="1"/>
  <c r="H22" i="1"/>
  <c r="G22" i="1"/>
  <c r="F22" i="1"/>
  <c r="E22" i="1"/>
  <c r="D22" i="1"/>
</calcChain>
</file>

<file path=xl/sharedStrings.xml><?xml version="1.0" encoding="utf-8"?>
<sst xmlns="http://schemas.openxmlformats.org/spreadsheetml/2006/main" count="1259" uniqueCount="44">
  <si>
    <t xml:space="preserve">BAKANLIK VE ÖZEL MÜZELER AY BAZLI ZİYARETÇİ İSTATİSTİKLERİ </t>
  </si>
  <si>
    <t>2021 YILI</t>
  </si>
  <si>
    <t>2022 YILI</t>
  </si>
  <si>
    <t>2023 YILI</t>
  </si>
  <si>
    <t>AY</t>
  </si>
  <si>
    <t>SIRA NO</t>
  </si>
  <si>
    <t>MÜZE ADI</t>
  </si>
  <si>
    <t>TOPLAM MÜZE KARTLI ZİYARETÇİ</t>
  </si>
  <si>
    <t>TOPLAM YERLİ ZİYARETÇİ *</t>
  </si>
  <si>
    <t>TOPLAM YABANCI ZİYARETÇİ *</t>
  </si>
  <si>
    <t>TOPLAM ÜCRETLİ ZİYARETÇİ *</t>
  </si>
  <si>
    <t>TOPLAM ÜCRETSİZ ZİYARETÇİ</t>
  </si>
  <si>
    <t>ZİYARETÇİ GENEL TOPLAM</t>
  </si>
  <si>
    <t>OCAK</t>
  </si>
  <si>
    <t>Edirne Müzesi</t>
  </si>
  <si>
    <t>Türk ve İslam Eserleri Müzesi</t>
  </si>
  <si>
    <t>Hıdırlık Balkan Tarihi Müzesi</t>
  </si>
  <si>
    <t>Sultan II.Bayezid Külliyesi Sağlık Müzesi</t>
  </si>
  <si>
    <t>İlhan Koman Heykel ve Resim Müzesi</t>
  </si>
  <si>
    <t>Selimiye Vakıf Müzesi</t>
  </si>
  <si>
    <t>Uzunköprü Kent Müzesi</t>
  </si>
  <si>
    <t>Edirne Belediyesi Kent Müzesi</t>
  </si>
  <si>
    <t>Milli Mücadele ve Lozan Müzesi</t>
  </si>
  <si>
    <t>Osman İnci Müzesi</t>
  </si>
  <si>
    <t>Edirne Bel. Hasan Ali Yücel Çocuk Müzesi</t>
  </si>
  <si>
    <t>Fatih Sultan Mehmet Müzesi</t>
  </si>
  <si>
    <t>X</t>
  </si>
  <si>
    <t>Necmi İğe Evi Etnografya Müzesi</t>
  </si>
  <si>
    <t>Ekmekçizade Kervansarayı Müzeleri</t>
  </si>
  <si>
    <t>Doğa Tarihi Müzesi</t>
  </si>
  <si>
    <t>G. TOPLAM</t>
  </si>
  <si>
    <t>ŞUBAT</t>
  </si>
  <si>
    <t>G.TOPLAM</t>
  </si>
  <si>
    <t>MART</t>
  </si>
  <si>
    <t>NİSAN</t>
  </si>
  <si>
    <t>MAYIS</t>
  </si>
  <si>
    <t>HAZİRAN</t>
  </si>
  <si>
    <t>Sultan Sultan II.Bayezid Külliyesi Sağlık Müzesi</t>
  </si>
  <si>
    <t>TEMMUZ</t>
  </si>
  <si>
    <t>AĞUSTOS</t>
  </si>
  <si>
    <t>EYLÜL</t>
  </si>
  <si>
    <t>EKİM</t>
  </si>
  <si>
    <t>KASIM</t>
  </si>
  <si>
    <t>ARALIK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</si>
</sst>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_ ;[Red]\-#,##0\ "/>
    <numFmt numFmtId="165" formatCode="#,##0_ ;\-#,##0\ "/>
    <numFmt numFmtId="166" formatCode="#,##0;[Red]#,##0"/>
  </numFmts>
  <fonts count="12" x14ac:knownFonts="1">
    <font>
      <sz val="11"/>
      <color theme="1"/>
      <name val="Calibri"/>
      <scheme val="minor"/>
    </font>
    <font>
      <b/>
      <sz val="18"/>
      <color theme="1"/>
      <name val="Calibri"/>
    </font>
    <font>
      <sz val="11"/>
      <name val="Calibri"/>
    </font>
    <font>
      <sz val="11"/>
      <color theme="1"/>
      <name val="Calibri"/>
    </font>
    <font>
      <b/>
      <sz val="11"/>
      <color theme="1"/>
      <name val="Calibri"/>
    </font>
    <font>
      <b/>
      <sz val="11"/>
      <color theme="1"/>
      <name val="Arial Narrow"/>
    </font>
    <font>
      <sz val="10"/>
      <color theme="1"/>
      <name val="Arial Narrow"/>
    </font>
    <font>
      <b/>
      <sz val="10"/>
      <color theme="1"/>
      <name val="Arial Narrow"/>
    </font>
    <font>
      <sz val="12"/>
      <color theme="1"/>
      <name val="Arial Narrow"/>
    </font>
    <font>
      <b/>
      <sz val="12"/>
      <color theme="1"/>
      <name val="Arial Narrow"/>
    </font>
    <font>
      <sz val="18"/>
      <color theme="1"/>
      <name val="Calibri"/>
    </font>
    <font>
      <sz val="11"/>
      <color rgb="FFFF0000"/>
      <name val="Calibri"/>
    </font>
  </fonts>
  <fills count="7">
    <fill>
      <patternFill patternType="none"/>
    </fill>
    <fill>
      <patternFill patternType="gray125"/>
    </fill>
    <fill>
      <patternFill patternType="solid">
        <fgColor rgb="FF548135"/>
        <bgColor rgb="FF548135"/>
      </patternFill>
    </fill>
    <fill>
      <patternFill patternType="solid">
        <fgColor rgb="FFA8D08D"/>
        <bgColor rgb="FFA8D08D"/>
      </patternFill>
    </fill>
    <fill>
      <patternFill patternType="solid">
        <fgColor rgb="FFE2EFD9"/>
        <bgColor rgb="FFE2EFD9"/>
      </patternFill>
    </fill>
    <fill>
      <patternFill patternType="solid">
        <fgColor rgb="FFFFD965"/>
        <bgColor rgb="FFFFD965"/>
      </patternFill>
    </fill>
    <fill>
      <patternFill patternType="solid">
        <fgColor theme="0"/>
        <bgColor theme="0"/>
      </patternFill>
    </fill>
  </fills>
  <borders count="7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92">
    <xf numFmtId="0" fontId="0" fillId="0" borderId="0" xfId="0" applyFont="1" applyAlignment="1"/>
    <xf numFmtId="0" fontId="3" fillId="0" borderId="0" xfId="0" applyFont="1"/>
    <xf numFmtId="0" fontId="6" fillId="0" borderId="7" xfId="0" applyFont="1" applyBorder="1" applyAlignment="1">
      <alignment horizontal="center" vertical="center"/>
    </xf>
    <xf numFmtId="0" fontId="7" fillId="0" borderId="19" xfId="0" applyFont="1" applyBorder="1" applyAlignment="1">
      <alignment horizontal="left" vertical="center"/>
    </xf>
    <xf numFmtId="164" fontId="8" fillId="0" borderId="20" xfId="0" applyNumberFormat="1" applyFont="1" applyBorder="1" applyAlignment="1">
      <alignment horizontal="right" vertical="center"/>
    </xf>
    <xf numFmtId="164" fontId="8" fillId="0" borderId="21" xfId="0" applyNumberFormat="1" applyFont="1" applyBorder="1" applyAlignment="1">
      <alignment horizontal="right" vertical="center"/>
    </xf>
    <xf numFmtId="164" fontId="8" fillId="0" borderId="22" xfId="0" applyNumberFormat="1" applyFont="1" applyBorder="1" applyAlignment="1">
      <alignment horizontal="right" vertical="center"/>
    </xf>
    <xf numFmtId="165" fontId="8" fillId="0" borderId="20" xfId="0" applyNumberFormat="1" applyFont="1" applyBorder="1" applyAlignment="1">
      <alignment horizontal="right" vertical="center"/>
    </xf>
    <xf numFmtId="165" fontId="8" fillId="0" borderId="21" xfId="0" applyNumberFormat="1" applyFont="1" applyBorder="1" applyAlignment="1">
      <alignment horizontal="right" vertical="center"/>
    </xf>
    <xf numFmtId="165" fontId="8" fillId="0" borderId="22" xfId="0" applyNumberFormat="1" applyFont="1" applyBorder="1" applyAlignment="1">
      <alignment horizontal="right" vertical="center"/>
    </xf>
    <xf numFmtId="0" fontId="3" fillId="0" borderId="23" xfId="0" applyFont="1" applyBorder="1"/>
    <xf numFmtId="0" fontId="3" fillId="0" borderId="24" xfId="0" applyFont="1" applyBorder="1"/>
    <xf numFmtId="0" fontId="3" fillId="0" borderId="25" xfId="0" applyFont="1" applyBorder="1"/>
    <xf numFmtId="0" fontId="6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left" vertical="center"/>
    </xf>
    <xf numFmtId="164" fontId="8" fillId="0" borderId="29" xfId="0" applyNumberFormat="1" applyFont="1" applyBorder="1" applyAlignment="1">
      <alignment horizontal="right" vertical="center"/>
    </xf>
    <xf numFmtId="164" fontId="8" fillId="0" borderId="30" xfId="0" applyNumberFormat="1" applyFont="1" applyBorder="1" applyAlignment="1">
      <alignment horizontal="right" vertical="center"/>
    </xf>
    <xf numFmtId="164" fontId="8" fillId="0" borderId="31" xfId="0" applyNumberFormat="1" applyFont="1" applyBorder="1" applyAlignment="1">
      <alignment horizontal="right" vertical="center"/>
    </xf>
    <xf numFmtId="165" fontId="8" fillId="0" borderId="29" xfId="0" applyNumberFormat="1" applyFont="1" applyBorder="1" applyAlignment="1">
      <alignment horizontal="right" vertical="center"/>
    </xf>
    <xf numFmtId="165" fontId="8" fillId="0" borderId="30" xfId="0" applyNumberFormat="1" applyFont="1" applyBorder="1" applyAlignment="1">
      <alignment horizontal="right" vertical="center"/>
    </xf>
    <xf numFmtId="165" fontId="8" fillId="0" borderId="31" xfId="0" applyNumberFormat="1" applyFont="1" applyBorder="1" applyAlignment="1">
      <alignment horizontal="right" vertical="center"/>
    </xf>
    <xf numFmtId="0" fontId="3" fillId="0" borderId="29" xfId="0" applyFont="1" applyBorder="1"/>
    <xf numFmtId="0" fontId="3" fillId="0" borderId="30" xfId="0" applyFont="1" applyBorder="1"/>
    <xf numFmtId="0" fontId="3" fillId="0" borderId="32" xfId="0" applyFont="1" applyBorder="1"/>
    <xf numFmtId="3" fontId="3" fillId="0" borderId="0" xfId="0" applyNumberFormat="1" applyFont="1"/>
    <xf numFmtId="0" fontId="7" fillId="0" borderId="27" xfId="0" applyFont="1" applyBorder="1" applyAlignment="1">
      <alignment horizontal="left" vertical="center"/>
    </xf>
    <xf numFmtId="164" fontId="8" fillId="0" borderId="33" xfId="0" applyNumberFormat="1" applyFont="1" applyBorder="1" applyAlignment="1">
      <alignment horizontal="right" vertical="center"/>
    </xf>
    <xf numFmtId="164" fontId="8" fillId="0" borderId="34" xfId="0" applyNumberFormat="1" applyFont="1" applyBorder="1" applyAlignment="1">
      <alignment horizontal="right" vertical="center"/>
    </xf>
    <xf numFmtId="164" fontId="8" fillId="0" borderId="35" xfId="0" applyNumberFormat="1" applyFont="1" applyBorder="1" applyAlignment="1">
      <alignment horizontal="right" vertical="center"/>
    </xf>
    <xf numFmtId="165" fontId="8" fillId="0" borderId="33" xfId="0" applyNumberFormat="1" applyFont="1" applyBorder="1" applyAlignment="1">
      <alignment horizontal="right" vertical="center"/>
    </xf>
    <xf numFmtId="165" fontId="8" fillId="0" borderId="34" xfId="0" applyNumberFormat="1" applyFont="1" applyBorder="1" applyAlignment="1">
      <alignment horizontal="right" vertical="center"/>
    </xf>
    <xf numFmtId="165" fontId="8" fillId="0" borderId="35" xfId="0" applyNumberFormat="1" applyFont="1" applyBorder="1" applyAlignment="1">
      <alignment horizontal="right" vertical="center"/>
    </xf>
    <xf numFmtId="0" fontId="3" fillId="0" borderId="33" xfId="0" applyFont="1" applyBorder="1"/>
    <xf numFmtId="0" fontId="3" fillId="0" borderId="34" xfId="0" applyFont="1" applyBorder="1"/>
    <xf numFmtId="0" fontId="6" fillId="0" borderId="28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7" fillId="0" borderId="36" xfId="0" applyFont="1" applyBorder="1" applyAlignment="1">
      <alignment horizontal="left" vertical="center"/>
    </xf>
    <xf numFmtId="0" fontId="3" fillId="0" borderId="37" xfId="0" applyFont="1" applyBorder="1"/>
    <xf numFmtId="0" fontId="9" fillId="5" borderId="38" xfId="0" applyFont="1" applyFill="1" applyBorder="1" applyAlignment="1">
      <alignment vertical="center"/>
    </xf>
    <xf numFmtId="0" fontId="9" fillId="5" borderId="39" xfId="0" applyFont="1" applyFill="1" applyBorder="1" applyAlignment="1">
      <alignment vertical="center"/>
    </xf>
    <xf numFmtId="164" fontId="9" fillId="5" borderId="40" xfId="0" applyNumberFormat="1" applyFont="1" applyFill="1" applyBorder="1" applyAlignment="1">
      <alignment horizontal="right" vertical="center"/>
    </xf>
    <xf numFmtId="164" fontId="9" fillId="5" borderId="41" xfId="0" applyNumberFormat="1" applyFont="1" applyFill="1" applyBorder="1" applyAlignment="1">
      <alignment horizontal="right" vertical="center"/>
    </xf>
    <xf numFmtId="0" fontId="9" fillId="5" borderId="42" xfId="0" applyFont="1" applyFill="1" applyBorder="1" applyAlignment="1">
      <alignment horizontal="center" vertical="center"/>
    </xf>
    <xf numFmtId="164" fontId="9" fillId="5" borderId="43" xfId="0" applyNumberFormat="1" applyFont="1" applyFill="1" applyBorder="1" applyAlignment="1">
      <alignment horizontal="right" vertical="center"/>
    </xf>
    <xf numFmtId="0" fontId="3" fillId="5" borderId="43" xfId="0" applyFont="1" applyFill="1" applyBorder="1"/>
    <xf numFmtId="0" fontId="3" fillId="5" borderId="40" xfId="0" applyFont="1" applyFill="1" applyBorder="1"/>
    <xf numFmtId="0" fontId="3" fillId="5" borderId="44" xfId="0" applyFont="1" applyFill="1" applyBorder="1"/>
    <xf numFmtId="0" fontId="5" fillId="4" borderId="45" xfId="0" applyFont="1" applyFill="1" applyBorder="1" applyAlignment="1">
      <alignment vertical="center" textRotation="90" wrapText="1"/>
    </xf>
    <xf numFmtId="0" fontId="5" fillId="4" borderId="46" xfId="0" applyFont="1" applyFill="1" applyBorder="1" applyAlignment="1">
      <alignment vertical="center" textRotation="90" wrapText="1"/>
    </xf>
    <xf numFmtId="0" fontId="5" fillId="4" borderId="47" xfId="0" applyFont="1" applyFill="1" applyBorder="1" applyAlignment="1">
      <alignment vertical="center" textRotation="90" wrapText="1"/>
    </xf>
    <xf numFmtId="0" fontId="5" fillId="4" borderId="48" xfId="0" applyFont="1" applyFill="1" applyBorder="1" applyAlignment="1">
      <alignment vertical="center" textRotation="90" wrapText="1"/>
    </xf>
    <xf numFmtId="0" fontId="6" fillId="0" borderId="19" xfId="0" applyFont="1" applyBorder="1" applyAlignment="1">
      <alignment horizontal="center" vertical="center"/>
    </xf>
    <xf numFmtId="164" fontId="8" fillId="0" borderId="49" xfId="0" applyNumberFormat="1" applyFont="1" applyBorder="1" applyAlignment="1">
      <alignment horizontal="right" vertical="center"/>
    </xf>
    <xf numFmtId="0" fontId="7" fillId="0" borderId="50" xfId="0" applyFont="1" applyBorder="1" applyAlignment="1">
      <alignment horizontal="left" vertical="center"/>
    </xf>
    <xf numFmtId="165" fontId="8" fillId="0" borderId="51" xfId="0" applyNumberFormat="1" applyFont="1" applyBorder="1" applyAlignment="1">
      <alignment horizontal="right" vertical="center"/>
    </xf>
    <xf numFmtId="165" fontId="8" fillId="0" borderId="49" xfId="0" applyNumberFormat="1" applyFont="1" applyBorder="1" applyAlignment="1">
      <alignment horizontal="right" vertical="center"/>
    </xf>
    <xf numFmtId="0" fontId="3" fillId="0" borderId="20" xfId="0" applyFont="1" applyBorder="1"/>
    <xf numFmtId="0" fontId="3" fillId="0" borderId="21" xfId="0" applyFont="1" applyBorder="1"/>
    <xf numFmtId="0" fontId="3" fillId="0" borderId="49" xfId="0" applyFont="1" applyBorder="1"/>
    <xf numFmtId="164" fontId="8" fillId="0" borderId="32" xfId="0" applyNumberFormat="1" applyFont="1" applyBorder="1" applyAlignment="1">
      <alignment horizontal="right" vertical="center"/>
    </xf>
    <xf numFmtId="0" fontId="7" fillId="0" borderId="52" xfId="0" applyFont="1" applyBorder="1" applyAlignment="1">
      <alignment horizontal="left" vertical="center"/>
    </xf>
    <xf numFmtId="165" fontId="8" fillId="0" borderId="53" xfId="0" applyNumberFormat="1" applyFont="1" applyBorder="1" applyAlignment="1">
      <alignment horizontal="right" vertical="center"/>
    </xf>
    <xf numFmtId="165" fontId="8" fillId="0" borderId="32" xfId="0" applyNumberFormat="1" applyFont="1" applyBorder="1" applyAlignment="1">
      <alignment horizontal="right" vertical="center"/>
    </xf>
    <xf numFmtId="0" fontId="7" fillId="0" borderId="54" xfId="0" applyFont="1" applyBorder="1" applyAlignment="1">
      <alignment horizontal="left" vertical="center"/>
    </xf>
    <xf numFmtId="0" fontId="3" fillId="0" borderId="55" xfId="0" applyFont="1" applyBorder="1"/>
    <xf numFmtId="0" fontId="9" fillId="5" borderId="56" xfId="0" applyFont="1" applyFill="1" applyBorder="1" applyAlignment="1">
      <alignment vertical="center"/>
    </xf>
    <xf numFmtId="0" fontId="9" fillId="5" borderId="39" xfId="0" applyFont="1" applyFill="1" applyBorder="1" applyAlignment="1">
      <alignment horizontal="center" vertical="center"/>
    </xf>
    <xf numFmtId="0" fontId="9" fillId="5" borderId="56" xfId="0" applyFont="1" applyFill="1" applyBorder="1" applyAlignment="1">
      <alignment horizontal="center" vertical="center"/>
    </xf>
    <xf numFmtId="164" fontId="9" fillId="5" borderId="57" xfId="0" applyNumberFormat="1" applyFont="1" applyFill="1" applyBorder="1" applyAlignment="1">
      <alignment horizontal="right" vertical="center"/>
    </xf>
    <xf numFmtId="164" fontId="9" fillId="5" borderId="44" xfId="0" applyNumberFormat="1" applyFont="1" applyFill="1" applyBorder="1" applyAlignment="1">
      <alignment horizontal="right" vertical="center"/>
    </xf>
    <xf numFmtId="0" fontId="3" fillId="5" borderId="57" xfId="0" applyFont="1" applyFill="1" applyBorder="1"/>
    <xf numFmtId="0" fontId="10" fillId="0" borderId="0" xfId="0" applyFont="1" applyAlignment="1">
      <alignment horizontal="center" vertical="center" textRotation="90"/>
    </xf>
    <xf numFmtId="0" fontId="9" fillId="0" borderId="0" xfId="0" applyFont="1" applyAlignment="1">
      <alignment horizontal="center" vertical="center"/>
    </xf>
    <xf numFmtId="164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7" fillId="0" borderId="58" xfId="0" applyFont="1" applyBorder="1" applyAlignment="1">
      <alignment horizontal="left" vertical="center"/>
    </xf>
    <xf numFmtId="164" fontId="8" fillId="0" borderId="23" xfId="0" applyNumberFormat="1" applyFont="1" applyBorder="1" applyAlignment="1">
      <alignment horizontal="right" vertical="center"/>
    </xf>
    <xf numFmtId="164" fontId="8" fillId="0" borderId="24" xfId="0" applyNumberFormat="1" applyFont="1" applyBorder="1" applyAlignment="1">
      <alignment horizontal="right" vertical="center"/>
    </xf>
    <xf numFmtId="164" fontId="8" fillId="0" borderId="59" xfId="0" applyNumberFormat="1" applyFont="1" applyBorder="1" applyAlignment="1">
      <alignment horizontal="right" vertical="center"/>
    </xf>
    <xf numFmtId="166" fontId="8" fillId="0" borderId="23" xfId="0" applyNumberFormat="1" applyFont="1" applyBorder="1" applyAlignment="1">
      <alignment horizontal="right" vertical="center"/>
    </xf>
    <xf numFmtId="166" fontId="8" fillId="0" borderId="24" xfId="0" applyNumberFormat="1" applyFont="1" applyBorder="1" applyAlignment="1">
      <alignment horizontal="right" vertical="center"/>
    </xf>
    <xf numFmtId="166" fontId="8" fillId="0" borderId="59" xfId="0" applyNumberFormat="1" applyFont="1" applyBorder="1" applyAlignment="1">
      <alignment horizontal="right" vertical="center"/>
    </xf>
    <xf numFmtId="166" fontId="8" fillId="0" borderId="29" xfId="0" applyNumberFormat="1" applyFont="1" applyBorder="1" applyAlignment="1">
      <alignment horizontal="right" vertical="center"/>
    </xf>
    <xf numFmtId="166" fontId="8" fillId="0" borderId="30" xfId="0" applyNumberFormat="1" applyFont="1" applyBorder="1" applyAlignment="1">
      <alignment horizontal="right" vertical="center"/>
    </xf>
    <xf numFmtId="166" fontId="8" fillId="0" borderId="31" xfId="0" applyNumberFormat="1" applyFont="1" applyBorder="1" applyAlignment="1">
      <alignment horizontal="right" vertical="center"/>
    </xf>
    <xf numFmtId="0" fontId="3" fillId="0" borderId="53" xfId="0" applyFont="1" applyBorder="1"/>
    <xf numFmtId="164" fontId="8" fillId="0" borderId="53" xfId="0" applyNumberFormat="1" applyFont="1" applyBorder="1" applyAlignment="1">
      <alignment horizontal="right" vertical="center"/>
    </xf>
    <xf numFmtId="166" fontId="8" fillId="0" borderId="30" xfId="0" applyNumberFormat="1" applyFont="1" applyBorder="1"/>
    <xf numFmtId="166" fontId="8" fillId="0" borderId="31" xfId="0" applyNumberFormat="1" applyFont="1" applyBorder="1"/>
    <xf numFmtId="0" fontId="9" fillId="5" borderId="60" xfId="0" applyFont="1" applyFill="1" applyBorder="1" applyAlignment="1">
      <alignment vertical="center"/>
    </xf>
    <xf numFmtId="0" fontId="9" fillId="5" borderId="57" xfId="0" applyFont="1" applyFill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165" fontId="8" fillId="0" borderId="23" xfId="0" applyNumberFormat="1" applyFont="1" applyBorder="1" applyAlignment="1">
      <alignment horizontal="right" vertical="center"/>
    </xf>
    <xf numFmtId="165" fontId="8" fillId="0" borderId="24" xfId="0" applyNumberFormat="1" applyFont="1" applyBorder="1" applyAlignment="1">
      <alignment horizontal="right" vertical="center"/>
    </xf>
    <xf numFmtId="165" fontId="8" fillId="0" borderId="59" xfId="0" applyNumberFormat="1" applyFont="1" applyBorder="1" applyAlignment="1">
      <alignment horizontal="right" vertical="center"/>
    </xf>
    <xf numFmtId="0" fontId="6" fillId="0" borderId="54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3" fontId="8" fillId="0" borderId="0" xfId="0" applyNumberFormat="1" applyFont="1" applyAlignment="1">
      <alignment horizontal="right" vertical="center"/>
    </xf>
    <xf numFmtId="0" fontId="5" fillId="4" borderId="46" xfId="0" applyFont="1" applyFill="1" applyBorder="1" applyAlignment="1">
      <alignment vertical="center" wrapText="1"/>
    </xf>
    <xf numFmtId="0" fontId="5" fillId="4" borderId="62" xfId="0" applyFont="1" applyFill="1" applyBorder="1" applyAlignment="1">
      <alignment vertical="center" textRotation="90" wrapText="1"/>
    </xf>
    <xf numFmtId="0" fontId="5" fillId="4" borderId="63" xfId="0" applyFont="1" applyFill="1" applyBorder="1" applyAlignment="1">
      <alignment vertical="center" textRotation="90" wrapText="1"/>
    </xf>
    <xf numFmtId="0" fontId="5" fillId="4" borderId="64" xfId="0" applyFont="1" applyFill="1" applyBorder="1" applyAlignment="1">
      <alignment vertical="center" textRotation="90" wrapText="1"/>
    </xf>
    <xf numFmtId="0" fontId="5" fillId="4" borderId="65" xfId="0" applyFont="1" applyFill="1" applyBorder="1" applyAlignment="1">
      <alignment vertical="center" textRotation="90" wrapText="1"/>
    </xf>
    <xf numFmtId="0" fontId="5" fillId="4" borderId="48" xfId="0" applyFont="1" applyFill="1" applyBorder="1" applyAlignment="1">
      <alignment vertical="center" wrapText="1"/>
    </xf>
    <xf numFmtId="0" fontId="5" fillId="4" borderId="66" xfId="0" applyFont="1" applyFill="1" applyBorder="1" applyAlignment="1">
      <alignment vertical="center" textRotation="90" wrapText="1"/>
    </xf>
    <xf numFmtId="0" fontId="5" fillId="4" borderId="67" xfId="0" applyFont="1" applyFill="1" applyBorder="1" applyAlignment="1">
      <alignment vertical="center" textRotation="90" wrapText="1"/>
    </xf>
    <xf numFmtId="0" fontId="5" fillId="4" borderId="68" xfId="0" applyFont="1" applyFill="1" applyBorder="1" applyAlignment="1">
      <alignment vertical="center" textRotation="90" wrapText="1"/>
    </xf>
    <xf numFmtId="0" fontId="5" fillId="4" borderId="69" xfId="0" applyFont="1" applyFill="1" applyBorder="1" applyAlignment="1">
      <alignment vertical="center" textRotation="90" wrapText="1"/>
    </xf>
    <xf numFmtId="0" fontId="9" fillId="4" borderId="46" xfId="0" applyFont="1" applyFill="1" applyBorder="1" applyAlignment="1">
      <alignment vertical="center" textRotation="90" wrapText="1"/>
    </xf>
    <xf numFmtId="0" fontId="9" fillId="4" borderId="48" xfId="0" applyFont="1" applyFill="1" applyBorder="1" applyAlignment="1">
      <alignment vertical="center" textRotation="90" wrapText="1"/>
    </xf>
    <xf numFmtId="0" fontId="6" fillId="0" borderId="70" xfId="0" applyFont="1" applyBorder="1" applyAlignment="1">
      <alignment horizontal="left" vertical="center"/>
    </xf>
    <xf numFmtId="0" fontId="6" fillId="0" borderId="58" xfId="0" applyFont="1" applyBorder="1" applyAlignment="1">
      <alignment horizontal="left" vertical="center"/>
    </xf>
    <xf numFmtId="0" fontId="6" fillId="0" borderId="71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7" fillId="6" borderId="28" xfId="0" applyFont="1" applyFill="1" applyBorder="1" applyAlignment="1">
      <alignment horizontal="left" vertical="center"/>
    </xf>
    <xf numFmtId="0" fontId="6" fillId="0" borderId="72" xfId="0" applyFont="1" applyBorder="1" applyAlignment="1">
      <alignment horizontal="left" vertical="center"/>
    </xf>
    <xf numFmtId="0" fontId="7" fillId="6" borderId="73" xfId="0" applyFont="1" applyFill="1" applyBorder="1" applyAlignment="1">
      <alignment horizontal="left" vertical="center"/>
    </xf>
    <xf numFmtId="0" fontId="10" fillId="5" borderId="75" xfId="0" applyFont="1" applyFill="1" applyBorder="1" applyAlignment="1">
      <alignment horizontal="center" vertical="center" textRotation="90"/>
    </xf>
    <xf numFmtId="0" fontId="7" fillId="0" borderId="71" xfId="0" applyFont="1" applyBorder="1" applyAlignment="1">
      <alignment horizontal="left" vertical="center"/>
    </xf>
    <xf numFmtId="0" fontId="10" fillId="5" borderId="48" xfId="0" applyFont="1" applyFill="1" applyBorder="1" applyAlignment="1">
      <alignment vertical="center" textRotation="90"/>
    </xf>
    <xf numFmtId="0" fontId="6" fillId="0" borderId="19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164" fontId="8" fillId="0" borderId="25" xfId="0" applyNumberFormat="1" applyFont="1" applyBorder="1" applyAlignment="1">
      <alignment horizontal="right" vertical="center"/>
    </xf>
    <xf numFmtId="0" fontId="11" fillId="0" borderId="20" xfId="0" applyFont="1" applyBorder="1"/>
    <xf numFmtId="0" fontId="11" fillId="0" borderId="21" xfId="0" applyFont="1" applyBorder="1"/>
    <xf numFmtId="0" fontId="11" fillId="0" borderId="49" xfId="0" applyFont="1" applyBorder="1"/>
    <xf numFmtId="0" fontId="11" fillId="0" borderId="0" xfId="0" applyFont="1"/>
    <xf numFmtId="3" fontId="11" fillId="0" borderId="0" xfId="0" applyNumberFormat="1" applyFont="1"/>
    <xf numFmtId="0" fontId="11" fillId="0" borderId="29" xfId="0" applyFont="1" applyBorder="1"/>
    <xf numFmtId="0" fontId="11" fillId="0" borderId="30" xfId="0" applyFont="1" applyBorder="1"/>
    <xf numFmtId="0" fontId="11" fillId="0" borderId="32" xfId="0" applyFont="1" applyBorder="1"/>
    <xf numFmtId="164" fontId="8" fillId="0" borderId="37" xfId="0" applyNumberFormat="1" applyFont="1" applyBorder="1" applyAlignment="1">
      <alignment horizontal="right" vertical="center"/>
    </xf>
    <xf numFmtId="3" fontId="9" fillId="0" borderId="76" xfId="0" applyNumberFormat="1" applyFont="1" applyBorder="1" applyAlignment="1">
      <alignment horizontal="right" vertical="center"/>
    </xf>
    <xf numFmtId="3" fontId="8" fillId="0" borderId="51" xfId="0" applyNumberFormat="1" applyFont="1" applyBorder="1" applyAlignment="1">
      <alignment horizontal="right" vertical="center"/>
    </xf>
    <xf numFmtId="3" fontId="8" fillId="0" borderId="21" xfId="0" applyNumberFormat="1" applyFont="1" applyBorder="1" applyAlignment="1">
      <alignment horizontal="right" vertical="center"/>
    </xf>
    <xf numFmtId="3" fontId="8" fillId="0" borderId="49" xfId="0" applyNumberFormat="1" applyFont="1" applyBorder="1" applyAlignment="1">
      <alignment horizontal="right" vertical="center"/>
    </xf>
    <xf numFmtId="3" fontId="8" fillId="0" borderId="53" xfId="0" applyNumberFormat="1" applyFont="1" applyBorder="1" applyAlignment="1">
      <alignment horizontal="right" vertical="center"/>
    </xf>
    <xf numFmtId="3" fontId="8" fillId="0" borderId="30" xfId="0" applyNumberFormat="1" applyFont="1" applyBorder="1" applyAlignment="1">
      <alignment horizontal="right" vertical="center"/>
    </xf>
    <xf numFmtId="3" fontId="8" fillId="0" borderId="32" xfId="0" applyNumberFormat="1" applyFont="1" applyBorder="1" applyAlignment="1">
      <alignment horizontal="right" vertical="center"/>
    </xf>
    <xf numFmtId="3" fontId="8" fillId="0" borderId="53" xfId="0" applyNumberFormat="1" applyFont="1" applyBorder="1" applyAlignment="1">
      <alignment vertical="center"/>
    </xf>
    <xf numFmtId="3" fontId="8" fillId="0" borderId="30" xfId="0" applyNumberFormat="1" applyFont="1" applyBorder="1" applyAlignment="1">
      <alignment vertical="center"/>
    </xf>
    <xf numFmtId="3" fontId="8" fillId="0" borderId="32" xfId="0" applyNumberFormat="1" applyFont="1" applyBorder="1" applyAlignment="1">
      <alignment vertical="center"/>
    </xf>
    <xf numFmtId="0" fontId="11" fillId="0" borderId="33" xfId="0" applyFont="1" applyBorder="1"/>
    <xf numFmtId="0" fontId="11" fillId="0" borderId="34" xfId="0" applyFont="1" applyBorder="1"/>
    <xf numFmtId="0" fontId="11" fillId="0" borderId="37" xfId="0" applyFont="1" applyBorder="1"/>
    <xf numFmtId="3" fontId="9" fillId="0" borderId="53" xfId="0" applyNumberFormat="1" applyFont="1" applyBorder="1" applyAlignment="1">
      <alignment vertical="center"/>
    </xf>
    <xf numFmtId="165" fontId="8" fillId="0" borderId="77" xfId="0" applyNumberFormat="1" applyFont="1" applyBorder="1" applyAlignment="1">
      <alignment horizontal="right" vertical="center"/>
    </xf>
    <xf numFmtId="165" fontId="8" fillId="0" borderId="78" xfId="0" applyNumberFormat="1" applyFont="1" applyBorder="1" applyAlignment="1">
      <alignment horizontal="right" vertical="center"/>
    </xf>
    <xf numFmtId="165" fontId="8" fillId="0" borderId="55" xfId="0" applyNumberFormat="1" applyFont="1" applyBorder="1" applyAlignment="1">
      <alignment horizontal="right" vertical="center"/>
    </xf>
    <xf numFmtId="3" fontId="9" fillId="5" borderId="43" xfId="0" applyNumberFormat="1" applyFont="1" applyFill="1" applyBorder="1"/>
    <xf numFmtId="3" fontId="9" fillId="5" borderId="40" xfId="0" applyNumberFormat="1" applyFont="1" applyFill="1" applyBorder="1"/>
    <xf numFmtId="3" fontId="9" fillId="5" borderId="44" xfId="0" applyNumberFormat="1" applyFont="1" applyFill="1" applyBorder="1"/>
    <xf numFmtId="3" fontId="9" fillId="0" borderId="0" xfId="0" applyNumberFormat="1" applyFont="1"/>
    <xf numFmtId="0" fontId="6" fillId="0" borderId="23" xfId="0" applyFont="1" applyBorder="1" applyAlignment="1">
      <alignment horizontal="left" vertical="center"/>
    </xf>
    <xf numFmtId="165" fontId="8" fillId="0" borderId="25" xfId="0" applyNumberFormat="1" applyFont="1" applyBorder="1" applyAlignment="1">
      <alignment horizontal="right" vertical="center"/>
    </xf>
    <xf numFmtId="0" fontId="6" fillId="0" borderId="29" xfId="0" applyFont="1" applyBorder="1" applyAlignment="1">
      <alignment horizontal="left" vertical="center"/>
    </xf>
    <xf numFmtId="0" fontId="6" fillId="0" borderId="33" xfId="0" applyFont="1" applyBorder="1" applyAlignment="1">
      <alignment horizontal="left" vertical="center"/>
    </xf>
    <xf numFmtId="165" fontId="8" fillId="0" borderId="37" xfId="0" applyNumberFormat="1" applyFont="1" applyBorder="1" applyAlignment="1">
      <alignment horizontal="right" vertical="center"/>
    </xf>
    <xf numFmtId="0" fontId="7" fillId="0" borderId="29" xfId="0" applyFont="1" applyBorder="1" applyAlignment="1">
      <alignment horizontal="left" vertical="center"/>
    </xf>
    <xf numFmtId="164" fontId="8" fillId="0" borderId="55" xfId="0" applyNumberFormat="1" applyFont="1" applyBorder="1" applyAlignment="1">
      <alignment horizontal="right" vertical="center"/>
    </xf>
    <xf numFmtId="0" fontId="5" fillId="4" borderId="9" xfId="0" applyFont="1" applyFill="1" applyBorder="1" applyAlignment="1">
      <alignment horizontal="center" vertical="center" textRotation="90" wrapText="1"/>
    </xf>
    <xf numFmtId="0" fontId="2" fillId="0" borderId="15" xfId="0" applyFont="1" applyBorder="1"/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4" fillId="3" borderId="1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 textRotation="90" wrapText="1"/>
    </xf>
    <xf numFmtId="0" fontId="2" fillId="0" borderId="13" xfId="0" applyFont="1" applyBorder="1"/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textRotation="90" wrapText="1"/>
    </xf>
    <xf numFmtId="0" fontId="2" fillId="0" borderId="14" xfId="0" applyFont="1" applyBorder="1"/>
    <xf numFmtId="0" fontId="5" fillId="4" borderId="12" xfId="0" applyFont="1" applyFill="1" applyBorder="1" applyAlignment="1">
      <alignment horizontal="center" vertical="center" textRotation="90" wrapText="1"/>
    </xf>
    <xf numFmtId="0" fontId="2" fillId="0" borderId="18" xfId="0" applyFont="1" applyBorder="1"/>
    <xf numFmtId="0" fontId="5" fillId="4" borderId="10" xfId="0" applyFont="1" applyFill="1" applyBorder="1" applyAlignment="1">
      <alignment horizontal="center" vertical="center" textRotation="90" wrapText="1"/>
    </xf>
    <xf numFmtId="0" fontId="2" fillId="0" borderId="16" xfId="0" applyFont="1" applyBorder="1"/>
    <xf numFmtId="0" fontId="1" fillId="5" borderId="7" xfId="0" applyFont="1" applyFill="1" applyBorder="1" applyAlignment="1">
      <alignment horizontal="center" vertical="center" textRotation="90"/>
    </xf>
    <xf numFmtId="0" fontId="2" fillId="0" borderId="26" xfId="0" applyFont="1" applyBorder="1"/>
    <xf numFmtId="0" fontId="9" fillId="4" borderId="9" xfId="0" applyFont="1" applyFill="1" applyBorder="1" applyAlignment="1">
      <alignment horizontal="center" vertical="center" textRotation="90" wrapText="1"/>
    </xf>
    <xf numFmtId="0" fontId="9" fillId="4" borderId="12" xfId="0" applyFont="1" applyFill="1" applyBorder="1" applyAlignment="1">
      <alignment horizontal="center" vertical="center" textRotation="90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textRotation="90" wrapText="1"/>
    </xf>
    <xf numFmtId="0" fontId="10" fillId="5" borderId="7" xfId="0" applyFont="1" applyFill="1" applyBorder="1" applyAlignment="1">
      <alignment horizontal="center" vertical="center" textRotation="90"/>
    </xf>
    <xf numFmtId="0" fontId="2" fillId="0" borderId="74" xfId="0" applyFont="1" applyBorder="1"/>
    <xf numFmtId="0" fontId="9" fillId="4" borderId="7" xfId="0" applyFont="1" applyFill="1" applyBorder="1" applyAlignment="1">
      <alignment horizontal="center" vertical="center" textRotation="90" wrapText="1"/>
    </xf>
    <xf numFmtId="0" fontId="9" fillId="4" borderId="10" xfId="0" applyFont="1" applyFill="1" applyBorder="1" applyAlignment="1">
      <alignment horizontal="center" vertical="center" textRotation="90" wrapText="1"/>
    </xf>
    <xf numFmtId="0" fontId="5" fillId="4" borderId="11" xfId="0" applyFont="1" applyFill="1" applyBorder="1" applyAlignment="1">
      <alignment horizontal="center" vertical="center" textRotation="90" wrapText="1"/>
    </xf>
    <xf numFmtId="0" fontId="2" fillId="0" borderId="17" xfId="0" applyFont="1" applyBorder="1"/>
    <xf numFmtId="0" fontId="5" fillId="4" borderId="11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topLeftCell="A265" workbookViewId="0">
      <selection sqref="A1:W2"/>
    </sheetView>
  </sheetViews>
  <sheetFormatPr defaultColWidth="14.42578125" defaultRowHeight="15" customHeight="1" x14ac:dyDescent="0.25"/>
  <cols>
    <col min="1" max="1" width="4.42578125" customWidth="1"/>
    <col min="2" max="2" width="11.7109375" customWidth="1"/>
    <col min="3" max="3" width="32.7109375" customWidth="1"/>
    <col min="4" max="4" width="9.7109375" customWidth="1"/>
    <col min="5" max="9" width="8.7109375" customWidth="1"/>
    <col min="10" max="10" width="32.7109375" customWidth="1"/>
    <col min="11" max="16" width="8.7109375" customWidth="1"/>
    <col min="17" max="17" width="41.28515625" customWidth="1"/>
    <col min="18" max="24" width="8.7109375" customWidth="1"/>
    <col min="25" max="25" width="9.140625" customWidth="1"/>
    <col min="26" max="26" width="8.7109375" customWidth="1"/>
  </cols>
  <sheetData>
    <row r="1" spans="1:25" ht="15" customHeight="1" x14ac:dyDescent="0.25">
      <c r="A1" s="162" t="s">
        <v>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4"/>
      <c r="Y1" s="1"/>
    </row>
    <row r="2" spans="1:25" ht="15.75" customHeight="1" x14ac:dyDescent="0.25">
      <c r="A2" s="165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7"/>
      <c r="Y2" s="1"/>
    </row>
    <row r="3" spans="1:25" x14ac:dyDescent="0.25">
      <c r="A3" s="168" t="s">
        <v>1</v>
      </c>
      <c r="B3" s="163"/>
      <c r="C3" s="163"/>
      <c r="D3" s="163"/>
      <c r="E3" s="163"/>
      <c r="F3" s="163"/>
      <c r="G3" s="163"/>
      <c r="H3" s="163"/>
      <c r="I3" s="164"/>
      <c r="J3" s="168" t="s">
        <v>2</v>
      </c>
      <c r="K3" s="163"/>
      <c r="L3" s="163"/>
      <c r="M3" s="163"/>
      <c r="N3" s="163"/>
      <c r="O3" s="163"/>
      <c r="P3" s="164"/>
      <c r="Q3" s="168" t="s">
        <v>3</v>
      </c>
      <c r="R3" s="163"/>
      <c r="S3" s="163"/>
      <c r="T3" s="163"/>
      <c r="U3" s="163"/>
      <c r="V3" s="163"/>
      <c r="W3" s="164"/>
      <c r="Y3" s="1"/>
    </row>
    <row r="4" spans="1:25" x14ac:dyDescent="0.25">
      <c r="A4" s="165"/>
      <c r="B4" s="166"/>
      <c r="C4" s="166"/>
      <c r="D4" s="166"/>
      <c r="E4" s="166"/>
      <c r="F4" s="166"/>
      <c r="G4" s="166"/>
      <c r="H4" s="166"/>
      <c r="I4" s="167"/>
      <c r="J4" s="165"/>
      <c r="K4" s="166"/>
      <c r="L4" s="166"/>
      <c r="M4" s="166"/>
      <c r="N4" s="166"/>
      <c r="O4" s="166"/>
      <c r="P4" s="167"/>
      <c r="Q4" s="165"/>
      <c r="R4" s="166"/>
      <c r="S4" s="166"/>
      <c r="T4" s="166"/>
      <c r="U4" s="166"/>
      <c r="V4" s="166"/>
      <c r="W4" s="167"/>
      <c r="Y4" s="1"/>
    </row>
    <row r="5" spans="1:25" ht="15" customHeight="1" x14ac:dyDescent="0.25">
      <c r="A5" s="169" t="s">
        <v>4</v>
      </c>
      <c r="B5" s="169" t="s">
        <v>5</v>
      </c>
      <c r="C5" s="171" t="s">
        <v>6</v>
      </c>
      <c r="D5" s="172" t="s">
        <v>7</v>
      </c>
      <c r="E5" s="160" t="s">
        <v>8</v>
      </c>
      <c r="F5" s="160" t="s">
        <v>9</v>
      </c>
      <c r="G5" s="160" t="s">
        <v>10</v>
      </c>
      <c r="H5" s="160" t="s">
        <v>11</v>
      </c>
      <c r="I5" s="176" t="s">
        <v>12</v>
      </c>
      <c r="J5" s="171" t="s">
        <v>6</v>
      </c>
      <c r="K5" s="172" t="s">
        <v>7</v>
      </c>
      <c r="L5" s="160" t="s">
        <v>8</v>
      </c>
      <c r="M5" s="160" t="s">
        <v>9</v>
      </c>
      <c r="N5" s="160" t="s">
        <v>10</v>
      </c>
      <c r="O5" s="160" t="s">
        <v>11</v>
      </c>
      <c r="P5" s="176" t="s">
        <v>12</v>
      </c>
      <c r="Q5" s="171" t="s">
        <v>6</v>
      </c>
      <c r="R5" s="188" t="s">
        <v>7</v>
      </c>
      <c r="S5" s="160" t="s">
        <v>8</v>
      </c>
      <c r="T5" s="160" t="s">
        <v>9</v>
      </c>
      <c r="U5" s="160" t="s">
        <v>10</v>
      </c>
      <c r="V5" s="160" t="s">
        <v>11</v>
      </c>
      <c r="W5" s="174" t="s">
        <v>12</v>
      </c>
      <c r="Y5" s="1"/>
    </row>
    <row r="6" spans="1:25" ht="60" customHeight="1" x14ac:dyDescent="0.25">
      <c r="A6" s="170"/>
      <c r="B6" s="170"/>
      <c r="C6" s="170"/>
      <c r="D6" s="173"/>
      <c r="E6" s="161"/>
      <c r="F6" s="161"/>
      <c r="G6" s="161"/>
      <c r="H6" s="161"/>
      <c r="I6" s="177"/>
      <c r="J6" s="170"/>
      <c r="K6" s="173"/>
      <c r="L6" s="161"/>
      <c r="M6" s="161"/>
      <c r="N6" s="161"/>
      <c r="O6" s="161"/>
      <c r="P6" s="177"/>
      <c r="Q6" s="170"/>
      <c r="R6" s="189"/>
      <c r="S6" s="161"/>
      <c r="T6" s="161"/>
      <c r="U6" s="161"/>
      <c r="V6" s="161"/>
      <c r="W6" s="175"/>
      <c r="Y6" s="1"/>
    </row>
    <row r="7" spans="1:25" ht="15.75" customHeight="1" x14ac:dyDescent="0.25">
      <c r="A7" s="178" t="s">
        <v>13</v>
      </c>
      <c r="B7" s="2">
        <v>1</v>
      </c>
      <c r="C7" s="3" t="s">
        <v>14</v>
      </c>
      <c r="D7" s="4">
        <v>21</v>
      </c>
      <c r="E7" s="5">
        <v>128</v>
      </c>
      <c r="F7" s="5">
        <v>0</v>
      </c>
      <c r="G7" s="5">
        <v>68</v>
      </c>
      <c r="H7" s="5">
        <v>39</v>
      </c>
      <c r="I7" s="6">
        <v>128</v>
      </c>
      <c r="J7" s="3" t="s">
        <v>14</v>
      </c>
      <c r="K7" s="7">
        <v>142</v>
      </c>
      <c r="L7" s="8">
        <v>787</v>
      </c>
      <c r="M7" s="8">
        <v>34</v>
      </c>
      <c r="N7" s="8">
        <v>300</v>
      </c>
      <c r="O7" s="8">
        <v>379</v>
      </c>
      <c r="P7" s="9">
        <v>821</v>
      </c>
      <c r="Q7" s="3" t="s">
        <v>14</v>
      </c>
      <c r="R7" s="10">
        <v>558</v>
      </c>
      <c r="S7" s="11">
        <v>1676</v>
      </c>
      <c r="T7" s="11">
        <v>18</v>
      </c>
      <c r="U7" s="11">
        <v>488</v>
      </c>
      <c r="V7" s="11">
        <v>648</v>
      </c>
      <c r="W7" s="12">
        <v>1694</v>
      </c>
      <c r="Y7" s="1"/>
    </row>
    <row r="8" spans="1:25" ht="15.75" x14ac:dyDescent="0.25">
      <c r="A8" s="179"/>
      <c r="B8" s="13">
        <v>2</v>
      </c>
      <c r="C8" s="14" t="s">
        <v>15</v>
      </c>
      <c r="D8" s="15">
        <v>21</v>
      </c>
      <c r="E8" s="16">
        <v>178</v>
      </c>
      <c r="F8" s="16">
        <v>1</v>
      </c>
      <c r="G8" s="16">
        <v>124</v>
      </c>
      <c r="H8" s="16">
        <v>34</v>
      </c>
      <c r="I8" s="17">
        <v>179</v>
      </c>
      <c r="J8" s="14" t="s">
        <v>15</v>
      </c>
      <c r="K8" s="18">
        <v>227</v>
      </c>
      <c r="L8" s="19">
        <v>1052</v>
      </c>
      <c r="M8" s="19">
        <v>42</v>
      </c>
      <c r="N8" s="19">
        <v>489</v>
      </c>
      <c r="O8" s="19">
        <v>378</v>
      </c>
      <c r="P8" s="20">
        <v>1094</v>
      </c>
      <c r="Q8" s="14" t="s">
        <v>15</v>
      </c>
      <c r="R8" s="21">
        <v>363</v>
      </c>
      <c r="S8" s="22">
        <v>1351</v>
      </c>
      <c r="T8" s="22">
        <v>47</v>
      </c>
      <c r="U8" s="22">
        <v>561</v>
      </c>
      <c r="V8" s="22">
        <v>474</v>
      </c>
      <c r="W8" s="23">
        <v>1398</v>
      </c>
      <c r="Y8" s="1"/>
    </row>
    <row r="9" spans="1:25" ht="15.75" x14ac:dyDescent="0.25">
      <c r="A9" s="179"/>
      <c r="B9" s="13">
        <v>3</v>
      </c>
      <c r="C9" s="14" t="s">
        <v>16</v>
      </c>
      <c r="D9" s="15">
        <v>0</v>
      </c>
      <c r="E9" s="16">
        <v>0</v>
      </c>
      <c r="F9" s="16">
        <v>0</v>
      </c>
      <c r="G9" s="16">
        <v>0</v>
      </c>
      <c r="H9" s="16">
        <v>0</v>
      </c>
      <c r="I9" s="17">
        <v>0</v>
      </c>
      <c r="J9" s="14" t="s">
        <v>16</v>
      </c>
      <c r="K9" s="18">
        <v>0</v>
      </c>
      <c r="L9" s="19">
        <v>3089</v>
      </c>
      <c r="M9" s="19">
        <v>0</v>
      </c>
      <c r="N9" s="19">
        <v>1653</v>
      </c>
      <c r="O9" s="19">
        <v>1436</v>
      </c>
      <c r="P9" s="20">
        <v>3089</v>
      </c>
      <c r="Q9" s="14" t="s">
        <v>16</v>
      </c>
      <c r="R9" s="21">
        <v>348</v>
      </c>
      <c r="S9" s="22">
        <v>2701</v>
      </c>
      <c r="T9" s="22">
        <v>12</v>
      </c>
      <c r="U9" s="22">
        <v>1229</v>
      </c>
      <c r="V9" s="22">
        <v>1136</v>
      </c>
      <c r="W9" s="23">
        <v>2713</v>
      </c>
      <c r="Y9" s="1"/>
    </row>
    <row r="10" spans="1:25" ht="15.75" x14ac:dyDescent="0.25">
      <c r="A10" s="179"/>
      <c r="B10" s="13">
        <v>4</v>
      </c>
      <c r="C10" s="14" t="s">
        <v>17</v>
      </c>
      <c r="D10" s="15">
        <v>0</v>
      </c>
      <c r="E10" s="16">
        <v>429</v>
      </c>
      <c r="F10" s="16">
        <v>31</v>
      </c>
      <c r="G10" s="16">
        <v>311</v>
      </c>
      <c r="H10" s="16">
        <v>149</v>
      </c>
      <c r="I10" s="17">
        <v>460</v>
      </c>
      <c r="J10" s="14" t="s">
        <v>17</v>
      </c>
      <c r="K10" s="18">
        <v>0</v>
      </c>
      <c r="L10" s="19">
        <v>3204</v>
      </c>
      <c r="M10" s="19">
        <v>123</v>
      </c>
      <c r="N10" s="19">
        <v>1851</v>
      </c>
      <c r="O10" s="19">
        <v>1476</v>
      </c>
      <c r="P10" s="20">
        <v>3327</v>
      </c>
      <c r="Q10" s="14" t="s">
        <v>17</v>
      </c>
      <c r="R10" s="21">
        <v>0</v>
      </c>
      <c r="S10" s="22">
        <v>5949</v>
      </c>
      <c r="T10" s="22">
        <v>369</v>
      </c>
      <c r="U10" s="22">
        <v>3697</v>
      </c>
      <c r="V10" s="22">
        <v>2621</v>
      </c>
      <c r="W10" s="23">
        <v>6318</v>
      </c>
      <c r="Y10" s="1"/>
    </row>
    <row r="11" spans="1:25" ht="15.75" x14ac:dyDescent="0.25">
      <c r="A11" s="179"/>
      <c r="B11" s="13">
        <v>5</v>
      </c>
      <c r="C11" s="14" t="s">
        <v>18</v>
      </c>
      <c r="D11" s="15">
        <v>0</v>
      </c>
      <c r="E11" s="16">
        <v>1150</v>
      </c>
      <c r="F11" s="16">
        <v>55</v>
      </c>
      <c r="G11" s="16">
        <v>0</v>
      </c>
      <c r="H11" s="16">
        <v>1205</v>
      </c>
      <c r="I11" s="17">
        <v>1205</v>
      </c>
      <c r="J11" s="14" t="s">
        <v>18</v>
      </c>
      <c r="K11" s="18">
        <v>0</v>
      </c>
      <c r="L11" s="19">
        <v>3250</v>
      </c>
      <c r="M11" s="19">
        <v>125</v>
      </c>
      <c r="N11" s="19">
        <v>0</v>
      </c>
      <c r="O11" s="19">
        <v>3375</v>
      </c>
      <c r="P11" s="20">
        <v>3375</v>
      </c>
      <c r="Q11" s="14" t="s">
        <v>18</v>
      </c>
      <c r="R11" s="21">
        <v>0</v>
      </c>
      <c r="S11" s="22">
        <v>12450</v>
      </c>
      <c r="T11" s="22">
        <v>625</v>
      </c>
      <c r="U11" s="22">
        <v>0</v>
      </c>
      <c r="V11" s="22">
        <v>13075</v>
      </c>
      <c r="W11" s="23">
        <v>13075</v>
      </c>
      <c r="Y11" s="24"/>
    </row>
    <row r="12" spans="1:25" ht="15.75" x14ac:dyDescent="0.25">
      <c r="A12" s="179"/>
      <c r="B12" s="13">
        <v>6</v>
      </c>
      <c r="C12" s="14" t="s">
        <v>19</v>
      </c>
      <c r="D12" s="15">
        <v>0</v>
      </c>
      <c r="E12" s="16">
        <v>0</v>
      </c>
      <c r="F12" s="16">
        <v>0</v>
      </c>
      <c r="G12" s="16">
        <v>0</v>
      </c>
      <c r="H12" s="16">
        <v>0</v>
      </c>
      <c r="I12" s="17">
        <v>0</v>
      </c>
      <c r="J12" s="14" t="s">
        <v>19</v>
      </c>
      <c r="K12" s="18">
        <v>0</v>
      </c>
      <c r="L12" s="19">
        <v>7830</v>
      </c>
      <c r="M12" s="19">
        <v>0</v>
      </c>
      <c r="N12" s="19">
        <v>0</v>
      </c>
      <c r="O12" s="19">
        <v>7830</v>
      </c>
      <c r="P12" s="20">
        <v>7830</v>
      </c>
      <c r="Q12" s="14" t="s">
        <v>19</v>
      </c>
      <c r="R12" s="21">
        <v>0</v>
      </c>
      <c r="S12" s="22">
        <v>9734</v>
      </c>
      <c r="T12" s="22">
        <v>533</v>
      </c>
      <c r="U12" s="22">
        <v>0</v>
      </c>
      <c r="V12" s="22">
        <v>10267</v>
      </c>
      <c r="W12" s="23">
        <v>10267</v>
      </c>
      <c r="Y12" s="24"/>
    </row>
    <row r="13" spans="1:25" ht="15.75" x14ac:dyDescent="0.25">
      <c r="A13" s="179"/>
      <c r="B13" s="13">
        <v>7</v>
      </c>
      <c r="C13" s="25" t="s">
        <v>20</v>
      </c>
      <c r="D13" s="26">
        <v>0</v>
      </c>
      <c r="E13" s="27">
        <v>51</v>
      </c>
      <c r="F13" s="27">
        <v>0</v>
      </c>
      <c r="G13" s="27">
        <v>0</v>
      </c>
      <c r="H13" s="27">
        <v>51</v>
      </c>
      <c r="I13" s="28">
        <v>51</v>
      </c>
      <c r="J13" s="25" t="s">
        <v>20</v>
      </c>
      <c r="K13" s="29">
        <v>0</v>
      </c>
      <c r="L13" s="30">
        <v>124</v>
      </c>
      <c r="M13" s="30">
        <v>0</v>
      </c>
      <c r="N13" s="30">
        <v>0</v>
      </c>
      <c r="O13" s="30">
        <v>124</v>
      </c>
      <c r="P13" s="31">
        <v>124</v>
      </c>
      <c r="Q13" s="25" t="s">
        <v>20</v>
      </c>
      <c r="R13" s="32">
        <v>0</v>
      </c>
      <c r="S13" s="33">
        <v>260</v>
      </c>
      <c r="T13" s="33">
        <v>0</v>
      </c>
      <c r="U13" s="33">
        <v>0</v>
      </c>
      <c r="V13" s="33">
        <v>260</v>
      </c>
      <c r="W13" s="23">
        <v>260</v>
      </c>
      <c r="Y13" s="24"/>
    </row>
    <row r="14" spans="1:25" ht="15.75" x14ac:dyDescent="0.25">
      <c r="A14" s="179"/>
      <c r="B14" s="34">
        <v>8</v>
      </c>
      <c r="C14" s="14" t="s">
        <v>21</v>
      </c>
      <c r="D14" s="15">
        <v>0</v>
      </c>
      <c r="E14" s="16">
        <v>0</v>
      </c>
      <c r="F14" s="16">
        <v>0</v>
      </c>
      <c r="G14" s="16">
        <v>0</v>
      </c>
      <c r="H14" s="16">
        <v>0</v>
      </c>
      <c r="I14" s="17">
        <v>0</v>
      </c>
      <c r="J14" s="14" t="s">
        <v>21</v>
      </c>
      <c r="K14" s="18">
        <v>0</v>
      </c>
      <c r="L14" s="19">
        <v>442</v>
      </c>
      <c r="M14" s="19">
        <v>7</v>
      </c>
      <c r="N14" s="19">
        <v>353</v>
      </c>
      <c r="O14" s="19">
        <v>96</v>
      </c>
      <c r="P14" s="20">
        <v>449</v>
      </c>
      <c r="Q14" s="14" t="s">
        <v>21</v>
      </c>
      <c r="R14" s="21">
        <v>0</v>
      </c>
      <c r="S14" s="22">
        <v>1159</v>
      </c>
      <c r="T14" s="22">
        <v>11</v>
      </c>
      <c r="U14" s="22">
        <v>796</v>
      </c>
      <c r="V14" s="22">
        <v>374</v>
      </c>
      <c r="W14" s="23">
        <v>1170</v>
      </c>
      <c r="Y14" s="24"/>
    </row>
    <row r="15" spans="1:25" ht="15.75" x14ac:dyDescent="0.25">
      <c r="A15" s="179"/>
      <c r="B15" s="13">
        <v>9</v>
      </c>
      <c r="C15" s="14" t="s">
        <v>22</v>
      </c>
      <c r="D15" s="15">
        <v>0</v>
      </c>
      <c r="E15" s="16">
        <v>1150</v>
      </c>
      <c r="F15" s="16">
        <v>55</v>
      </c>
      <c r="G15" s="16">
        <v>0</v>
      </c>
      <c r="H15" s="16">
        <v>1205</v>
      </c>
      <c r="I15" s="17">
        <v>1205</v>
      </c>
      <c r="J15" s="14" t="s">
        <v>22</v>
      </c>
      <c r="K15" s="18">
        <v>0</v>
      </c>
      <c r="L15" s="19">
        <v>3250</v>
      </c>
      <c r="M15" s="19">
        <v>125</v>
      </c>
      <c r="N15" s="19">
        <v>0</v>
      </c>
      <c r="O15" s="19">
        <v>3375</v>
      </c>
      <c r="P15" s="20">
        <v>3375</v>
      </c>
      <c r="Q15" s="14" t="s">
        <v>22</v>
      </c>
      <c r="R15" s="21">
        <v>0</v>
      </c>
      <c r="S15" s="22">
        <v>12450</v>
      </c>
      <c r="T15" s="22">
        <v>625</v>
      </c>
      <c r="U15" s="22">
        <v>0</v>
      </c>
      <c r="V15" s="22">
        <v>13075</v>
      </c>
      <c r="W15" s="23">
        <v>13075</v>
      </c>
      <c r="Y15" s="24"/>
    </row>
    <row r="16" spans="1:25" ht="15.75" x14ac:dyDescent="0.25">
      <c r="A16" s="179"/>
      <c r="B16" s="13">
        <v>10</v>
      </c>
      <c r="C16" s="14" t="s">
        <v>23</v>
      </c>
      <c r="D16" s="15">
        <v>0</v>
      </c>
      <c r="E16" s="16">
        <v>0</v>
      </c>
      <c r="F16" s="16">
        <v>0</v>
      </c>
      <c r="G16" s="16">
        <v>0</v>
      </c>
      <c r="H16" s="16">
        <v>0</v>
      </c>
      <c r="I16" s="17">
        <v>0</v>
      </c>
      <c r="J16" s="14" t="s">
        <v>23</v>
      </c>
      <c r="K16" s="18">
        <v>0</v>
      </c>
      <c r="L16" s="19">
        <v>140</v>
      </c>
      <c r="M16" s="19">
        <v>0</v>
      </c>
      <c r="N16" s="19">
        <v>24</v>
      </c>
      <c r="O16" s="19">
        <v>116</v>
      </c>
      <c r="P16" s="20">
        <v>140</v>
      </c>
      <c r="Q16" s="14" t="s">
        <v>23</v>
      </c>
      <c r="R16" s="21">
        <v>0</v>
      </c>
      <c r="S16" s="22">
        <v>118</v>
      </c>
      <c r="T16" s="22">
        <v>0</v>
      </c>
      <c r="U16" s="22">
        <v>58</v>
      </c>
      <c r="V16" s="22">
        <v>60</v>
      </c>
      <c r="W16" s="23">
        <v>118</v>
      </c>
      <c r="Y16" s="24"/>
    </row>
    <row r="17" spans="1:25" ht="15.75" x14ac:dyDescent="0.25">
      <c r="A17" s="179"/>
      <c r="B17" s="13">
        <v>11</v>
      </c>
      <c r="C17" s="14" t="s">
        <v>24</v>
      </c>
      <c r="D17" s="15">
        <v>0</v>
      </c>
      <c r="E17" s="16">
        <v>0</v>
      </c>
      <c r="F17" s="16">
        <v>0</v>
      </c>
      <c r="G17" s="16">
        <v>0</v>
      </c>
      <c r="H17" s="16">
        <v>0</v>
      </c>
      <c r="I17" s="17">
        <v>0</v>
      </c>
      <c r="J17" s="14" t="s">
        <v>24</v>
      </c>
      <c r="K17" s="18">
        <v>0</v>
      </c>
      <c r="L17" s="19">
        <v>1455</v>
      </c>
      <c r="M17" s="19">
        <v>7</v>
      </c>
      <c r="N17" s="19">
        <v>1048</v>
      </c>
      <c r="O17" s="19">
        <v>414</v>
      </c>
      <c r="P17" s="20">
        <v>1462</v>
      </c>
      <c r="Q17" s="14" t="s">
        <v>24</v>
      </c>
      <c r="R17" s="21">
        <v>0</v>
      </c>
      <c r="S17" s="22">
        <v>1602</v>
      </c>
      <c r="T17" s="22">
        <v>16</v>
      </c>
      <c r="U17" s="22">
        <v>1383</v>
      </c>
      <c r="V17" s="22">
        <v>235</v>
      </c>
      <c r="W17" s="23">
        <v>1618</v>
      </c>
      <c r="Y17" s="24"/>
    </row>
    <row r="18" spans="1:25" ht="15.75" x14ac:dyDescent="0.25">
      <c r="A18" s="179"/>
      <c r="B18" s="13">
        <v>12</v>
      </c>
      <c r="C18" s="14" t="s">
        <v>25</v>
      </c>
      <c r="D18" s="15" t="s">
        <v>26</v>
      </c>
      <c r="E18" s="16" t="s">
        <v>26</v>
      </c>
      <c r="F18" s="16" t="s">
        <v>26</v>
      </c>
      <c r="G18" s="16" t="s">
        <v>26</v>
      </c>
      <c r="H18" s="16" t="s">
        <v>26</v>
      </c>
      <c r="I18" s="17" t="s">
        <v>26</v>
      </c>
      <c r="J18" s="14" t="s">
        <v>25</v>
      </c>
      <c r="K18" s="18">
        <v>0</v>
      </c>
      <c r="L18" s="19">
        <v>1447</v>
      </c>
      <c r="M18" s="19">
        <v>58</v>
      </c>
      <c r="N18" s="19">
        <v>0</v>
      </c>
      <c r="O18" s="19">
        <v>1505</v>
      </c>
      <c r="P18" s="20">
        <v>1505</v>
      </c>
      <c r="Q18" s="14" t="s">
        <v>25</v>
      </c>
      <c r="R18" s="21">
        <v>0</v>
      </c>
      <c r="S18" s="22">
        <v>4307</v>
      </c>
      <c r="T18" s="22">
        <v>289</v>
      </c>
      <c r="U18" s="22">
        <v>0</v>
      </c>
      <c r="V18" s="22">
        <v>4596</v>
      </c>
      <c r="W18" s="23">
        <v>4596</v>
      </c>
      <c r="Y18" s="24"/>
    </row>
    <row r="19" spans="1:25" ht="15.75" x14ac:dyDescent="0.25">
      <c r="A19" s="179"/>
      <c r="B19" s="34">
        <v>13</v>
      </c>
      <c r="C19" s="14" t="s">
        <v>27</v>
      </c>
      <c r="D19" s="15" t="s">
        <v>26</v>
      </c>
      <c r="E19" s="16" t="s">
        <v>26</v>
      </c>
      <c r="F19" s="16" t="s">
        <v>26</v>
      </c>
      <c r="G19" s="16" t="s">
        <v>26</v>
      </c>
      <c r="H19" s="16" t="s">
        <v>26</v>
      </c>
      <c r="I19" s="17" t="s">
        <v>26</v>
      </c>
      <c r="J19" s="14" t="s">
        <v>27</v>
      </c>
      <c r="K19" s="18">
        <v>0</v>
      </c>
      <c r="L19" s="19">
        <v>327</v>
      </c>
      <c r="M19" s="19">
        <v>15</v>
      </c>
      <c r="N19" s="19">
        <v>0</v>
      </c>
      <c r="O19" s="19">
        <v>342</v>
      </c>
      <c r="P19" s="20">
        <v>342</v>
      </c>
      <c r="Q19" s="14" t="s">
        <v>27</v>
      </c>
      <c r="R19" s="21">
        <v>0</v>
      </c>
      <c r="S19" s="22">
        <v>224</v>
      </c>
      <c r="T19" s="22">
        <v>4</v>
      </c>
      <c r="U19" s="22">
        <v>0</v>
      </c>
      <c r="V19" s="22">
        <v>228</v>
      </c>
      <c r="W19" s="23">
        <v>228</v>
      </c>
      <c r="Y19" s="24"/>
    </row>
    <row r="20" spans="1:25" ht="15.75" x14ac:dyDescent="0.25">
      <c r="A20" s="179"/>
      <c r="B20" s="34">
        <v>14</v>
      </c>
      <c r="C20" s="14" t="s">
        <v>28</v>
      </c>
      <c r="D20" s="15" t="s">
        <v>26</v>
      </c>
      <c r="E20" s="16" t="s">
        <v>26</v>
      </c>
      <c r="F20" s="16" t="s">
        <v>26</v>
      </c>
      <c r="G20" s="16" t="s">
        <v>26</v>
      </c>
      <c r="H20" s="16" t="s">
        <v>26</v>
      </c>
      <c r="I20" s="17" t="s">
        <v>26</v>
      </c>
      <c r="J20" s="14" t="s">
        <v>28</v>
      </c>
      <c r="K20" s="18" t="s">
        <v>26</v>
      </c>
      <c r="L20" s="19" t="s">
        <v>26</v>
      </c>
      <c r="M20" s="19" t="s">
        <v>26</v>
      </c>
      <c r="N20" s="19" t="s">
        <v>26</v>
      </c>
      <c r="O20" s="19" t="s">
        <v>26</v>
      </c>
      <c r="P20" s="20" t="s">
        <v>26</v>
      </c>
      <c r="Q20" s="14" t="s">
        <v>28</v>
      </c>
      <c r="R20" s="21">
        <v>0</v>
      </c>
      <c r="S20" s="22">
        <v>2491</v>
      </c>
      <c r="T20" s="22">
        <v>193</v>
      </c>
      <c r="U20" s="22">
        <v>0</v>
      </c>
      <c r="V20" s="22">
        <v>2684</v>
      </c>
      <c r="W20" s="23">
        <v>2684</v>
      </c>
      <c r="Y20" s="24"/>
    </row>
    <row r="21" spans="1:25" ht="15.75" customHeight="1" x14ac:dyDescent="0.25">
      <c r="A21" s="179"/>
      <c r="B21" s="35">
        <v>15</v>
      </c>
      <c r="C21" s="36" t="s">
        <v>29</v>
      </c>
      <c r="D21" s="26" t="s">
        <v>26</v>
      </c>
      <c r="E21" s="27" t="s">
        <v>26</v>
      </c>
      <c r="F21" s="27" t="s">
        <v>26</v>
      </c>
      <c r="G21" s="27" t="s">
        <v>26</v>
      </c>
      <c r="H21" s="27" t="s">
        <v>26</v>
      </c>
      <c r="I21" s="28" t="s">
        <v>26</v>
      </c>
      <c r="J21" s="25" t="s">
        <v>29</v>
      </c>
      <c r="K21" s="29" t="s">
        <v>26</v>
      </c>
      <c r="L21" s="30" t="s">
        <v>26</v>
      </c>
      <c r="M21" s="30" t="s">
        <v>26</v>
      </c>
      <c r="N21" s="30" t="s">
        <v>26</v>
      </c>
      <c r="O21" s="30" t="s">
        <v>26</v>
      </c>
      <c r="P21" s="31" t="s">
        <v>26</v>
      </c>
      <c r="Q21" s="25" t="s">
        <v>29</v>
      </c>
      <c r="R21" s="32">
        <v>0</v>
      </c>
      <c r="S21" s="33">
        <v>10576</v>
      </c>
      <c r="T21" s="33">
        <v>80</v>
      </c>
      <c r="U21" s="33">
        <v>0</v>
      </c>
      <c r="V21" s="33">
        <v>10656</v>
      </c>
      <c r="W21" s="37">
        <v>10656</v>
      </c>
      <c r="Y21" s="24"/>
    </row>
    <row r="22" spans="1:25" ht="15.75" customHeight="1" x14ac:dyDescent="0.25">
      <c r="A22" s="170"/>
      <c r="B22" s="38" t="s">
        <v>30</v>
      </c>
      <c r="C22" s="39"/>
      <c r="D22" s="40">
        <f t="shared" ref="D22:I22" si="0">SUM(D7:D21)</f>
        <v>42</v>
      </c>
      <c r="E22" s="40">
        <f t="shared" si="0"/>
        <v>3086</v>
      </c>
      <c r="F22" s="40">
        <f t="shared" si="0"/>
        <v>142</v>
      </c>
      <c r="G22" s="40">
        <f t="shared" si="0"/>
        <v>503</v>
      </c>
      <c r="H22" s="40">
        <f t="shared" si="0"/>
        <v>2683</v>
      </c>
      <c r="I22" s="41">
        <f t="shared" si="0"/>
        <v>3228</v>
      </c>
      <c r="J22" s="42" t="s">
        <v>30</v>
      </c>
      <c r="K22" s="43">
        <f t="shared" ref="K22:P22" si="1">SUM(K7:K21)</f>
        <v>369</v>
      </c>
      <c r="L22" s="40">
        <f t="shared" si="1"/>
        <v>26397</v>
      </c>
      <c r="M22" s="40">
        <f t="shared" si="1"/>
        <v>536</v>
      </c>
      <c r="N22" s="40">
        <f t="shared" si="1"/>
        <v>5718</v>
      </c>
      <c r="O22" s="40">
        <f t="shared" si="1"/>
        <v>20846</v>
      </c>
      <c r="P22" s="41">
        <f t="shared" si="1"/>
        <v>26933</v>
      </c>
      <c r="Q22" s="42" t="s">
        <v>30</v>
      </c>
      <c r="R22" s="44">
        <f t="shared" ref="R22:W22" si="2">SUM(R7:R21)</f>
        <v>1269</v>
      </c>
      <c r="S22" s="45">
        <f t="shared" si="2"/>
        <v>67048</v>
      </c>
      <c r="T22" s="45">
        <f t="shared" si="2"/>
        <v>2822</v>
      </c>
      <c r="U22" s="45">
        <f t="shared" si="2"/>
        <v>8212</v>
      </c>
      <c r="V22" s="45">
        <f t="shared" si="2"/>
        <v>60389</v>
      </c>
      <c r="W22" s="46">
        <f t="shared" si="2"/>
        <v>69870</v>
      </c>
      <c r="Y22" s="24"/>
    </row>
    <row r="23" spans="1:25" ht="15.75" customHeight="1" x14ac:dyDescent="0.25">
      <c r="Y23" s="24"/>
    </row>
    <row r="24" spans="1:25" ht="15.75" customHeight="1" x14ac:dyDescent="0.25">
      <c r="Y24" s="24"/>
    </row>
    <row r="25" spans="1:25" ht="15" customHeight="1" x14ac:dyDescent="0.25">
      <c r="A25" s="162" t="s">
        <v>0</v>
      </c>
      <c r="B25" s="163"/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4"/>
      <c r="Y25" s="24"/>
    </row>
    <row r="26" spans="1:25" ht="15.75" customHeight="1" x14ac:dyDescent="0.25">
      <c r="A26" s="165"/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7"/>
      <c r="Y26" s="24"/>
    </row>
    <row r="27" spans="1:25" ht="15.75" customHeight="1" x14ac:dyDescent="0.25">
      <c r="A27" s="168" t="s">
        <v>1</v>
      </c>
      <c r="B27" s="163"/>
      <c r="C27" s="163"/>
      <c r="D27" s="163"/>
      <c r="E27" s="163"/>
      <c r="F27" s="163"/>
      <c r="G27" s="163"/>
      <c r="H27" s="163"/>
      <c r="I27" s="164"/>
      <c r="J27" s="168" t="s">
        <v>2</v>
      </c>
      <c r="K27" s="163"/>
      <c r="L27" s="163"/>
      <c r="M27" s="163"/>
      <c r="N27" s="163"/>
      <c r="O27" s="163"/>
      <c r="P27" s="164"/>
      <c r="Q27" s="168" t="s">
        <v>3</v>
      </c>
      <c r="R27" s="163"/>
      <c r="S27" s="163"/>
      <c r="T27" s="163"/>
      <c r="U27" s="163"/>
      <c r="V27" s="163"/>
      <c r="W27" s="164"/>
      <c r="Y27" s="24"/>
    </row>
    <row r="28" spans="1:25" ht="15.75" customHeight="1" x14ac:dyDescent="0.25">
      <c r="A28" s="165"/>
      <c r="B28" s="166"/>
      <c r="C28" s="166"/>
      <c r="D28" s="166"/>
      <c r="E28" s="166"/>
      <c r="F28" s="166"/>
      <c r="G28" s="166"/>
      <c r="H28" s="166"/>
      <c r="I28" s="167"/>
      <c r="J28" s="165"/>
      <c r="K28" s="166"/>
      <c r="L28" s="166"/>
      <c r="M28" s="166"/>
      <c r="N28" s="166"/>
      <c r="O28" s="166"/>
      <c r="P28" s="167"/>
      <c r="Q28" s="165"/>
      <c r="R28" s="166"/>
      <c r="S28" s="166"/>
      <c r="T28" s="166"/>
      <c r="U28" s="166"/>
      <c r="V28" s="166"/>
      <c r="W28" s="167"/>
      <c r="Y28" s="24"/>
    </row>
    <row r="29" spans="1:25" ht="44.25" customHeight="1" x14ac:dyDescent="0.25">
      <c r="A29" s="47" t="s">
        <v>4</v>
      </c>
      <c r="B29" s="48"/>
      <c r="C29" s="190" t="s">
        <v>6</v>
      </c>
      <c r="D29" s="160" t="s">
        <v>7</v>
      </c>
      <c r="E29" s="160" t="s">
        <v>8</v>
      </c>
      <c r="F29" s="160" t="s">
        <v>9</v>
      </c>
      <c r="G29" s="160" t="s">
        <v>10</v>
      </c>
      <c r="H29" s="160" t="s">
        <v>11</v>
      </c>
      <c r="I29" s="174" t="s">
        <v>12</v>
      </c>
      <c r="J29" s="171" t="s">
        <v>6</v>
      </c>
      <c r="K29" s="172" t="s">
        <v>7</v>
      </c>
      <c r="L29" s="160" t="s">
        <v>8</v>
      </c>
      <c r="M29" s="160" t="s">
        <v>9</v>
      </c>
      <c r="N29" s="160" t="s">
        <v>10</v>
      </c>
      <c r="O29" s="160" t="s">
        <v>11</v>
      </c>
      <c r="P29" s="174" t="s">
        <v>12</v>
      </c>
      <c r="Q29" s="171" t="s">
        <v>6</v>
      </c>
      <c r="R29" s="172" t="s">
        <v>7</v>
      </c>
      <c r="S29" s="160" t="s">
        <v>8</v>
      </c>
      <c r="T29" s="160" t="s">
        <v>9</v>
      </c>
      <c r="U29" s="160" t="s">
        <v>10</v>
      </c>
      <c r="V29" s="160" t="s">
        <v>11</v>
      </c>
      <c r="W29" s="174" t="s">
        <v>12</v>
      </c>
      <c r="Y29" s="24"/>
    </row>
    <row r="30" spans="1:25" ht="42" customHeight="1" x14ac:dyDescent="0.25">
      <c r="A30" s="49"/>
      <c r="B30" s="50"/>
      <c r="C30" s="189"/>
      <c r="D30" s="161"/>
      <c r="E30" s="161"/>
      <c r="F30" s="161"/>
      <c r="G30" s="161"/>
      <c r="H30" s="161"/>
      <c r="I30" s="175"/>
      <c r="J30" s="170"/>
      <c r="K30" s="173"/>
      <c r="L30" s="161"/>
      <c r="M30" s="161"/>
      <c r="N30" s="161"/>
      <c r="O30" s="161"/>
      <c r="P30" s="175"/>
      <c r="Q30" s="170"/>
      <c r="R30" s="173"/>
      <c r="S30" s="161"/>
      <c r="T30" s="161"/>
      <c r="U30" s="161"/>
      <c r="V30" s="161"/>
      <c r="W30" s="175"/>
      <c r="Y30" s="24"/>
    </row>
    <row r="31" spans="1:25" ht="15.75" customHeight="1" x14ac:dyDescent="0.25">
      <c r="A31" s="178" t="s">
        <v>31</v>
      </c>
      <c r="B31" s="51">
        <v>1</v>
      </c>
      <c r="C31" s="3" t="s">
        <v>14</v>
      </c>
      <c r="D31" s="4">
        <v>38</v>
      </c>
      <c r="E31" s="5">
        <v>228</v>
      </c>
      <c r="F31" s="5">
        <v>6</v>
      </c>
      <c r="G31" s="5">
        <v>139</v>
      </c>
      <c r="H31" s="5">
        <v>57</v>
      </c>
      <c r="I31" s="52">
        <v>234</v>
      </c>
      <c r="J31" s="53" t="s">
        <v>14</v>
      </c>
      <c r="K31" s="54">
        <v>298</v>
      </c>
      <c r="L31" s="8">
        <v>974</v>
      </c>
      <c r="M31" s="8">
        <v>28</v>
      </c>
      <c r="N31" s="8">
        <v>339</v>
      </c>
      <c r="O31" s="8">
        <v>365</v>
      </c>
      <c r="P31" s="55">
        <v>1002</v>
      </c>
      <c r="Q31" s="3" t="s">
        <v>14</v>
      </c>
      <c r="R31" s="56">
        <v>465</v>
      </c>
      <c r="S31" s="57">
        <v>1185</v>
      </c>
      <c r="T31" s="57">
        <v>30</v>
      </c>
      <c r="U31" s="57">
        <v>400</v>
      </c>
      <c r="V31" s="57">
        <v>350</v>
      </c>
      <c r="W31" s="58">
        <f t="shared" ref="W31:W45" si="3">SUM(S31,T31)</f>
        <v>1215</v>
      </c>
      <c r="Y31" s="24"/>
    </row>
    <row r="32" spans="1:25" ht="15.75" customHeight="1" x14ac:dyDescent="0.25">
      <c r="A32" s="179"/>
      <c r="B32" s="34">
        <v>2</v>
      </c>
      <c r="C32" s="14" t="s">
        <v>15</v>
      </c>
      <c r="D32" s="15">
        <v>52</v>
      </c>
      <c r="E32" s="16">
        <v>484</v>
      </c>
      <c r="F32" s="16">
        <v>2</v>
      </c>
      <c r="G32" s="16">
        <v>282</v>
      </c>
      <c r="H32" s="16">
        <v>152</v>
      </c>
      <c r="I32" s="59">
        <v>486</v>
      </c>
      <c r="J32" s="60" t="s">
        <v>15</v>
      </c>
      <c r="K32" s="61">
        <v>333</v>
      </c>
      <c r="L32" s="19">
        <v>1466</v>
      </c>
      <c r="M32" s="19">
        <v>54</v>
      </c>
      <c r="N32" s="19">
        <v>682</v>
      </c>
      <c r="O32" s="19">
        <v>505</v>
      </c>
      <c r="P32" s="62">
        <v>1520</v>
      </c>
      <c r="Q32" s="14" t="s">
        <v>15</v>
      </c>
      <c r="R32" s="21">
        <v>153</v>
      </c>
      <c r="S32" s="22">
        <v>934</v>
      </c>
      <c r="T32" s="22">
        <v>12</v>
      </c>
      <c r="U32" s="22">
        <v>352</v>
      </c>
      <c r="V32" s="22">
        <v>441</v>
      </c>
      <c r="W32" s="23">
        <f t="shared" si="3"/>
        <v>946</v>
      </c>
      <c r="Y32" s="24"/>
    </row>
    <row r="33" spans="1:25" ht="15.75" customHeight="1" x14ac:dyDescent="0.25">
      <c r="A33" s="179"/>
      <c r="B33" s="34">
        <v>3</v>
      </c>
      <c r="C33" s="14" t="s">
        <v>16</v>
      </c>
      <c r="D33" s="15">
        <v>0</v>
      </c>
      <c r="E33" s="16">
        <v>0</v>
      </c>
      <c r="F33" s="16">
        <v>0</v>
      </c>
      <c r="G33" s="16">
        <v>0</v>
      </c>
      <c r="H33" s="16">
        <v>0</v>
      </c>
      <c r="I33" s="59">
        <v>0</v>
      </c>
      <c r="J33" s="60" t="s">
        <v>16</v>
      </c>
      <c r="K33" s="61">
        <v>0</v>
      </c>
      <c r="L33" s="19">
        <v>3466</v>
      </c>
      <c r="M33" s="19">
        <v>0</v>
      </c>
      <c r="N33" s="19">
        <v>1679</v>
      </c>
      <c r="O33" s="19">
        <v>1787</v>
      </c>
      <c r="P33" s="62">
        <v>3466</v>
      </c>
      <c r="Q33" s="14" t="s">
        <v>16</v>
      </c>
      <c r="R33" s="21">
        <v>193</v>
      </c>
      <c r="S33" s="22">
        <v>2148</v>
      </c>
      <c r="T33" s="22">
        <v>8</v>
      </c>
      <c r="U33" s="22">
        <v>1071</v>
      </c>
      <c r="V33" s="22">
        <v>892</v>
      </c>
      <c r="W33" s="23">
        <f t="shared" si="3"/>
        <v>2156</v>
      </c>
      <c r="Y33" s="24"/>
    </row>
    <row r="34" spans="1:25" ht="15.75" customHeight="1" x14ac:dyDescent="0.25">
      <c r="A34" s="179"/>
      <c r="B34" s="34">
        <v>4</v>
      </c>
      <c r="C34" s="14" t="s">
        <v>17</v>
      </c>
      <c r="D34" s="15">
        <v>0</v>
      </c>
      <c r="E34" s="16">
        <v>679</v>
      </c>
      <c r="F34" s="16">
        <v>11</v>
      </c>
      <c r="G34" s="16">
        <v>447</v>
      </c>
      <c r="H34" s="16">
        <v>243</v>
      </c>
      <c r="I34" s="59">
        <v>690</v>
      </c>
      <c r="J34" s="60" t="s">
        <v>17</v>
      </c>
      <c r="K34" s="61">
        <v>0</v>
      </c>
      <c r="L34" s="19">
        <v>3962</v>
      </c>
      <c r="M34" s="19">
        <v>212</v>
      </c>
      <c r="N34" s="19">
        <v>2310</v>
      </c>
      <c r="O34" s="19">
        <v>1864</v>
      </c>
      <c r="P34" s="62">
        <v>4174</v>
      </c>
      <c r="Q34" s="14" t="s">
        <v>17</v>
      </c>
      <c r="R34" s="21">
        <v>0</v>
      </c>
      <c r="S34" s="22">
        <v>3695</v>
      </c>
      <c r="T34" s="22">
        <v>480</v>
      </c>
      <c r="U34" s="22">
        <v>2500</v>
      </c>
      <c r="V34" s="22">
        <v>1675</v>
      </c>
      <c r="W34" s="23">
        <f t="shared" si="3"/>
        <v>4175</v>
      </c>
      <c r="Y34" s="24"/>
    </row>
    <row r="35" spans="1:25" ht="15.75" customHeight="1" x14ac:dyDescent="0.25">
      <c r="A35" s="179"/>
      <c r="B35" s="34">
        <v>5</v>
      </c>
      <c r="C35" s="14" t="s">
        <v>18</v>
      </c>
      <c r="D35" s="15">
        <v>0</v>
      </c>
      <c r="E35" s="16">
        <v>1750</v>
      </c>
      <c r="F35" s="16">
        <v>35</v>
      </c>
      <c r="G35" s="16">
        <v>0</v>
      </c>
      <c r="H35" s="16">
        <v>1785</v>
      </c>
      <c r="I35" s="59">
        <v>1785</v>
      </c>
      <c r="J35" s="60" t="s">
        <v>18</v>
      </c>
      <c r="K35" s="61">
        <v>0</v>
      </c>
      <c r="L35" s="19">
        <v>2750</v>
      </c>
      <c r="M35" s="19">
        <v>175</v>
      </c>
      <c r="N35" s="19">
        <v>0</v>
      </c>
      <c r="O35" s="19">
        <v>2925</v>
      </c>
      <c r="P35" s="62">
        <v>2925</v>
      </c>
      <c r="Q35" s="14" t="s">
        <v>18</v>
      </c>
      <c r="R35" s="21">
        <v>0</v>
      </c>
      <c r="S35" s="22">
        <v>3750</v>
      </c>
      <c r="T35" s="22">
        <v>125</v>
      </c>
      <c r="U35" s="22">
        <v>0</v>
      </c>
      <c r="V35" s="22">
        <v>3875</v>
      </c>
      <c r="W35" s="23">
        <f t="shared" si="3"/>
        <v>3875</v>
      </c>
      <c r="Y35" s="24"/>
    </row>
    <row r="36" spans="1:25" ht="15.75" customHeight="1" x14ac:dyDescent="0.25">
      <c r="A36" s="179"/>
      <c r="B36" s="34">
        <v>6</v>
      </c>
      <c r="C36" s="14" t="s">
        <v>19</v>
      </c>
      <c r="D36" s="15">
        <v>0</v>
      </c>
      <c r="E36" s="16">
        <v>0</v>
      </c>
      <c r="F36" s="16">
        <v>0</v>
      </c>
      <c r="G36" s="16">
        <v>0</v>
      </c>
      <c r="H36" s="16">
        <v>0</v>
      </c>
      <c r="I36" s="59">
        <v>0</v>
      </c>
      <c r="J36" s="60" t="s">
        <v>19</v>
      </c>
      <c r="K36" s="61">
        <v>0</v>
      </c>
      <c r="L36" s="19">
        <v>8240</v>
      </c>
      <c r="M36" s="19">
        <v>0</v>
      </c>
      <c r="N36" s="19">
        <v>0</v>
      </c>
      <c r="O36" s="19">
        <v>8240</v>
      </c>
      <c r="P36" s="62">
        <v>8240</v>
      </c>
      <c r="Q36" s="14" t="s">
        <v>19</v>
      </c>
      <c r="R36" s="21">
        <v>0</v>
      </c>
      <c r="S36" s="22">
        <v>7900</v>
      </c>
      <c r="T36" s="22">
        <v>50</v>
      </c>
      <c r="U36" s="22">
        <v>0</v>
      </c>
      <c r="V36" s="22">
        <v>7950</v>
      </c>
      <c r="W36" s="23">
        <f t="shared" si="3"/>
        <v>7950</v>
      </c>
      <c r="Y36" s="24"/>
    </row>
    <row r="37" spans="1:25" ht="15.75" customHeight="1" x14ac:dyDescent="0.25">
      <c r="A37" s="179"/>
      <c r="B37" s="34">
        <v>7</v>
      </c>
      <c r="C37" s="14" t="s">
        <v>20</v>
      </c>
      <c r="D37" s="15">
        <v>0</v>
      </c>
      <c r="E37" s="16">
        <v>96</v>
      </c>
      <c r="F37" s="16">
        <v>0</v>
      </c>
      <c r="G37" s="16">
        <v>0</v>
      </c>
      <c r="H37" s="16">
        <v>96</v>
      </c>
      <c r="I37" s="59">
        <v>96</v>
      </c>
      <c r="J37" s="60" t="s">
        <v>20</v>
      </c>
      <c r="K37" s="61">
        <v>0</v>
      </c>
      <c r="L37" s="19">
        <v>172</v>
      </c>
      <c r="M37" s="19">
        <v>0</v>
      </c>
      <c r="N37" s="19">
        <v>0</v>
      </c>
      <c r="O37" s="19">
        <v>172</v>
      </c>
      <c r="P37" s="62">
        <v>172</v>
      </c>
      <c r="Q37" s="14" t="s">
        <v>20</v>
      </c>
      <c r="R37" s="21">
        <v>0</v>
      </c>
      <c r="S37" s="22">
        <v>229</v>
      </c>
      <c r="T37" s="22">
        <v>0</v>
      </c>
      <c r="U37" s="22">
        <v>0</v>
      </c>
      <c r="V37" s="22">
        <v>229</v>
      </c>
      <c r="W37" s="23">
        <f t="shared" si="3"/>
        <v>229</v>
      </c>
      <c r="Y37" s="24"/>
    </row>
    <row r="38" spans="1:25" ht="15.75" customHeight="1" x14ac:dyDescent="0.25">
      <c r="A38" s="179"/>
      <c r="B38" s="34">
        <v>8</v>
      </c>
      <c r="C38" s="14" t="s">
        <v>21</v>
      </c>
      <c r="D38" s="15">
        <v>0</v>
      </c>
      <c r="E38" s="16">
        <v>0</v>
      </c>
      <c r="F38" s="16">
        <v>0</v>
      </c>
      <c r="G38" s="16">
        <v>0</v>
      </c>
      <c r="H38" s="16">
        <v>0</v>
      </c>
      <c r="I38" s="59">
        <v>0</v>
      </c>
      <c r="J38" s="60" t="s">
        <v>21</v>
      </c>
      <c r="K38" s="61">
        <v>0</v>
      </c>
      <c r="L38" s="19">
        <v>660</v>
      </c>
      <c r="M38" s="19">
        <v>25</v>
      </c>
      <c r="N38" s="19">
        <v>581</v>
      </c>
      <c r="O38" s="19">
        <v>104</v>
      </c>
      <c r="P38" s="62">
        <v>685</v>
      </c>
      <c r="Q38" s="14" t="s">
        <v>21</v>
      </c>
      <c r="R38" s="21">
        <v>0</v>
      </c>
      <c r="S38" s="22">
        <v>907</v>
      </c>
      <c r="T38" s="22">
        <v>21</v>
      </c>
      <c r="U38" s="22">
        <v>654</v>
      </c>
      <c r="V38" s="22">
        <v>274</v>
      </c>
      <c r="W38" s="23">
        <f t="shared" si="3"/>
        <v>928</v>
      </c>
      <c r="Y38" s="24"/>
    </row>
    <row r="39" spans="1:25" ht="15.75" customHeight="1" x14ac:dyDescent="0.25">
      <c r="A39" s="179"/>
      <c r="B39" s="34">
        <v>9</v>
      </c>
      <c r="C39" s="14" t="s">
        <v>22</v>
      </c>
      <c r="D39" s="15">
        <v>0</v>
      </c>
      <c r="E39" s="16">
        <v>1750</v>
      </c>
      <c r="F39" s="16">
        <v>35</v>
      </c>
      <c r="G39" s="16">
        <v>0</v>
      </c>
      <c r="H39" s="16">
        <v>1785</v>
      </c>
      <c r="I39" s="59">
        <v>1785</v>
      </c>
      <c r="J39" s="60" t="s">
        <v>22</v>
      </c>
      <c r="K39" s="61">
        <v>0</v>
      </c>
      <c r="L39" s="19">
        <v>2750</v>
      </c>
      <c r="M39" s="19">
        <v>175</v>
      </c>
      <c r="N39" s="19">
        <v>0</v>
      </c>
      <c r="O39" s="19">
        <v>2925</v>
      </c>
      <c r="P39" s="62">
        <v>2925</v>
      </c>
      <c r="Q39" s="14" t="s">
        <v>22</v>
      </c>
      <c r="R39" s="21">
        <v>0</v>
      </c>
      <c r="S39" s="22">
        <v>3750</v>
      </c>
      <c r="T39" s="22">
        <v>125</v>
      </c>
      <c r="U39" s="22">
        <v>0</v>
      </c>
      <c r="V39" s="22">
        <v>3875</v>
      </c>
      <c r="W39" s="23">
        <f t="shared" si="3"/>
        <v>3875</v>
      </c>
      <c r="Y39" s="24"/>
    </row>
    <row r="40" spans="1:25" ht="15.75" customHeight="1" x14ac:dyDescent="0.25">
      <c r="A40" s="179"/>
      <c r="B40" s="34">
        <v>10</v>
      </c>
      <c r="C40" s="14" t="s">
        <v>23</v>
      </c>
      <c r="D40" s="15">
        <v>0</v>
      </c>
      <c r="E40" s="16">
        <v>0</v>
      </c>
      <c r="F40" s="16">
        <v>0</v>
      </c>
      <c r="G40" s="16">
        <v>0</v>
      </c>
      <c r="H40" s="16">
        <v>0</v>
      </c>
      <c r="I40" s="59">
        <v>0</v>
      </c>
      <c r="J40" s="60" t="s">
        <v>23</v>
      </c>
      <c r="K40" s="61">
        <v>0</v>
      </c>
      <c r="L40" s="19">
        <v>96</v>
      </c>
      <c r="M40" s="19"/>
      <c r="N40" s="19">
        <v>43</v>
      </c>
      <c r="O40" s="19">
        <v>53</v>
      </c>
      <c r="P40" s="62">
        <v>96</v>
      </c>
      <c r="Q40" s="14" t="s">
        <v>23</v>
      </c>
      <c r="R40" s="21">
        <v>0</v>
      </c>
      <c r="S40" s="22">
        <v>128</v>
      </c>
      <c r="T40" s="22">
        <v>0</v>
      </c>
      <c r="U40" s="22">
        <v>74</v>
      </c>
      <c r="V40" s="22">
        <v>54</v>
      </c>
      <c r="W40" s="23">
        <f t="shared" si="3"/>
        <v>128</v>
      </c>
      <c r="Y40" s="24"/>
    </row>
    <row r="41" spans="1:25" ht="15.75" customHeight="1" x14ac:dyDescent="0.25">
      <c r="A41" s="179"/>
      <c r="B41" s="34">
        <v>11</v>
      </c>
      <c r="C41" s="14" t="s">
        <v>24</v>
      </c>
      <c r="D41" s="15">
        <v>0</v>
      </c>
      <c r="E41" s="16">
        <v>0</v>
      </c>
      <c r="F41" s="16">
        <v>0</v>
      </c>
      <c r="G41" s="16">
        <v>0</v>
      </c>
      <c r="H41" s="16">
        <v>0</v>
      </c>
      <c r="I41" s="59">
        <v>0</v>
      </c>
      <c r="J41" s="60" t="s">
        <v>24</v>
      </c>
      <c r="K41" s="61">
        <v>0</v>
      </c>
      <c r="L41" s="19">
        <v>1837</v>
      </c>
      <c r="M41" s="19">
        <v>4</v>
      </c>
      <c r="N41" s="19">
        <v>1385</v>
      </c>
      <c r="O41" s="19">
        <v>456</v>
      </c>
      <c r="P41" s="62">
        <v>1841</v>
      </c>
      <c r="Q41" s="14" t="s">
        <v>24</v>
      </c>
      <c r="R41" s="21">
        <v>0</v>
      </c>
      <c r="S41" s="22">
        <v>1961</v>
      </c>
      <c r="T41" s="22">
        <v>13</v>
      </c>
      <c r="U41" s="22">
        <v>1609</v>
      </c>
      <c r="V41" s="22">
        <v>365</v>
      </c>
      <c r="W41" s="23">
        <f t="shared" si="3"/>
        <v>1974</v>
      </c>
      <c r="Y41" s="24"/>
    </row>
    <row r="42" spans="1:25" ht="15.75" customHeight="1" x14ac:dyDescent="0.25">
      <c r="A42" s="179"/>
      <c r="B42" s="34">
        <v>12</v>
      </c>
      <c r="C42" s="14" t="s">
        <v>25</v>
      </c>
      <c r="D42" s="15" t="s">
        <v>26</v>
      </c>
      <c r="E42" s="16" t="s">
        <v>26</v>
      </c>
      <c r="F42" s="16" t="s">
        <v>26</v>
      </c>
      <c r="G42" s="16" t="s">
        <v>26</v>
      </c>
      <c r="H42" s="16" t="s">
        <v>26</v>
      </c>
      <c r="I42" s="59" t="s">
        <v>26</v>
      </c>
      <c r="J42" s="63" t="s">
        <v>25</v>
      </c>
      <c r="K42" s="61">
        <v>0</v>
      </c>
      <c r="L42" s="19">
        <v>2134</v>
      </c>
      <c r="M42" s="19">
        <v>35</v>
      </c>
      <c r="N42" s="19">
        <v>0</v>
      </c>
      <c r="O42" s="19">
        <v>2169</v>
      </c>
      <c r="P42" s="62">
        <v>2169</v>
      </c>
      <c r="Q42" s="14" t="s">
        <v>25</v>
      </c>
      <c r="R42" s="21">
        <v>0</v>
      </c>
      <c r="S42" s="22">
        <v>2768</v>
      </c>
      <c r="T42" s="22">
        <v>92</v>
      </c>
      <c r="U42" s="22">
        <v>0</v>
      </c>
      <c r="V42" s="22">
        <v>2860</v>
      </c>
      <c r="W42" s="23">
        <f t="shared" si="3"/>
        <v>2860</v>
      </c>
      <c r="Y42" s="24"/>
    </row>
    <row r="43" spans="1:25" ht="15.75" customHeight="1" x14ac:dyDescent="0.25">
      <c r="A43" s="179"/>
      <c r="B43" s="34">
        <v>13</v>
      </c>
      <c r="C43" s="14" t="s">
        <v>27</v>
      </c>
      <c r="D43" s="15" t="s">
        <v>26</v>
      </c>
      <c r="E43" s="16" t="s">
        <v>26</v>
      </c>
      <c r="F43" s="16" t="s">
        <v>26</v>
      </c>
      <c r="G43" s="16" t="s">
        <v>26</v>
      </c>
      <c r="H43" s="16" t="s">
        <v>26</v>
      </c>
      <c r="I43" s="59" t="s">
        <v>26</v>
      </c>
      <c r="J43" s="63" t="s">
        <v>27</v>
      </c>
      <c r="K43" s="61">
        <v>0</v>
      </c>
      <c r="L43" s="19">
        <v>477</v>
      </c>
      <c r="M43" s="19">
        <v>0</v>
      </c>
      <c r="N43" s="19">
        <v>0</v>
      </c>
      <c r="O43" s="19">
        <v>477</v>
      </c>
      <c r="P43" s="62">
        <v>477</v>
      </c>
      <c r="Q43" s="14" t="s">
        <v>27</v>
      </c>
      <c r="R43" s="32">
        <v>0</v>
      </c>
      <c r="S43" s="33">
        <v>209</v>
      </c>
      <c r="T43" s="33">
        <v>4</v>
      </c>
      <c r="U43" s="33">
        <v>0</v>
      </c>
      <c r="V43" s="33">
        <v>213</v>
      </c>
      <c r="W43" s="37">
        <f t="shared" si="3"/>
        <v>213</v>
      </c>
      <c r="Y43" s="24"/>
    </row>
    <row r="44" spans="1:25" ht="15.75" customHeight="1" x14ac:dyDescent="0.25">
      <c r="A44" s="179"/>
      <c r="B44" s="34">
        <v>14</v>
      </c>
      <c r="C44" s="14" t="s">
        <v>28</v>
      </c>
      <c r="D44" s="15" t="s">
        <v>26</v>
      </c>
      <c r="E44" s="16" t="s">
        <v>26</v>
      </c>
      <c r="F44" s="16" t="s">
        <v>26</v>
      </c>
      <c r="G44" s="16" t="s">
        <v>26</v>
      </c>
      <c r="H44" s="16" t="s">
        <v>26</v>
      </c>
      <c r="I44" s="16" t="s">
        <v>26</v>
      </c>
      <c r="J44" s="60" t="s">
        <v>28</v>
      </c>
      <c r="K44" s="61" t="s">
        <v>26</v>
      </c>
      <c r="L44" s="19" t="s">
        <v>26</v>
      </c>
      <c r="M44" s="19" t="s">
        <v>26</v>
      </c>
      <c r="N44" s="19" t="s">
        <v>26</v>
      </c>
      <c r="O44" s="19" t="s">
        <v>26</v>
      </c>
      <c r="P44" s="62" t="s">
        <v>26</v>
      </c>
      <c r="Q44" s="14" t="s">
        <v>28</v>
      </c>
      <c r="R44" s="21">
        <v>0</v>
      </c>
      <c r="S44" s="22">
        <v>1249</v>
      </c>
      <c r="T44" s="22">
        <v>73</v>
      </c>
      <c r="U44" s="22">
        <v>0</v>
      </c>
      <c r="V44" s="22">
        <v>1322</v>
      </c>
      <c r="W44" s="23">
        <f t="shared" si="3"/>
        <v>1322</v>
      </c>
      <c r="Y44" s="24"/>
    </row>
    <row r="45" spans="1:25" ht="15.75" customHeight="1" x14ac:dyDescent="0.25">
      <c r="A45" s="179"/>
      <c r="B45" s="35">
        <v>15</v>
      </c>
      <c r="C45" s="36" t="s">
        <v>29</v>
      </c>
      <c r="D45" s="15" t="s">
        <v>26</v>
      </c>
      <c r="E45" s="16" t="s">
        <v>26</v>
      </c>
      <c r="F45" s="16" t="s">
        <v>26</v>
      </c>
      <c r="G45" s="16" t="s">
        <v>26</v>
      </c>
      <c r="H45" s="16" t="s">
        <v>26</v>
      </c>
      <c r="I45" s="16" t="s">
        <v>26</v>
      </c>
      <c r="J45" s="60" t="s">
        <v>29</v>
      </c>
      <c r="K45" s="61" t="s">
        <v>26</v>
      </c>
      <c r="L45" s="19" t="s">
        <v>26</v>
      </c>
      <c r="M45" s="19" t="s">
        <v>26</v>
      </c>
      <c r="N45" s="19" t="s">
        <v>26</v>
      </c>
      <c r="O45" s="19" t="s">
        <v>26</v>
      </c>
      <c r="P45" s="62" t="s">
        <v>26</v>
      </c>
      <c r="Q45" s="36" t="s">
        <v>29</v>
      </c>
      <c r="R45" s="21">
        <v>0</v>
      </c>
      <c r="S45" s="22">
        <v>3952</v>
      </c>
      <c r="T45" s="22">
        <v>35</v>
      </c>
      <c r="U45" s="22">
        <v>1357</v>
      </c>
      <c r="V45" s="22">
        <v>2630</v>
      </c>
      <c r="W45" s="64">
        <f t="shared" si="3"/>
        <v>3987</v>
      </c>
      <c r="Y45" s="24"/>
    </row>
    <row r="46" spans="1:25" ht="15.75" customHeight="1" x14ac:dyDescent="0.25">
      <c r="A46" s="170"/>
      <c r="B46" s="65"/>
      <c r="C46" s="66" t="s">
        <v>32</v>
      </c>
      <c r="D46" s="40">
        <f t="shared" ref="D46:I46" si="4">SUM(D31:D43)</f>
        <v>90</v>
      </c>
      <c r="E46" s="40">
        <f t="shared" si="4"/>
        <v>4987</v>
      </c>
      <c r="F46" s="40">
        <f t="shared" si="4"/>
        <v>89</v>
      </c>
      <c r="G46" s="40">
        <f t="shared" si="4"/>
        <v>868</v>
      </c>
      <c r="H46" s="40">
        <f t="shared" si="4"/>
        <v>4118</v>
      </c>
      <c r="I46" s="40">
        <f t="shared" si="4"/>
        <v>5076</v>
      </c>
      <c r="J46" s="67" t="s">
        <v>30</v>
      </c>
      <c r="K46" s="68">
        <f t="shared" ref="K46:P46" si="5">SUM(K31:K43)</f>
        <v>631</v>
      </c>
      <c r="L46" s="40">
        <f t="shared" si="5"/>
        <v>28984</v>
      </c>
      <c r="M46" s="40">
        <f t="shared" si="5"/>
        <v>708</v>
      </c>
      <c r="N46" s="40">
        <f t="shared" si="5"/>
        <v>7019</v>
      </c>
      <c r="O46" s="40">
        <f t="shared" si="5"/>
        <v>22042</v>
      </c>
      <c r="P46" s="69">
        <f t="shared" si="5"/>
        <v>29692</v>
      </c>
      <c r="Q46" s="67" t="s">
        <v>30</v>
      </c>
      <c r="R46" s="70">
        <f t="shared" ref="R46:W46" si="6">SUM(R31:R45)</f>
        <v>811</v>
      </c>
      <c r="S46" s="45">
        <f t="shared" si="6"/>
        <v>34765</v>
      </c>
      <c r="T46" s="45">
        <f t="shared" si="6"/>
        <v>1068</v>
      </c>
      <c r="U46" s="45">
        <f t="shared" si="6"/>
        <v>8017</v>
      </c>
      <c r="V46" s="45">
        <f t="shared" si="6"/>
        <v>27005</v>
      </c>
      <c r="W46" s="46">
        <f t="shared" si="6"/>
        <v>35833</v>
      </c>
      <c r="Y46" s="24"/>
    </row>
    <row r="47" spans="1:25" ht="15.75" customHeight="1" x14ac:dyDescent="0.25">
      <c r="A47" s="71"/>
      <c r="B47" s="71"/>
      <c r="C47" s="72"/>
      <c r="D47" s="73"/>
      <c r="E47" s="74"/>
      <c r="F47" s="73"/>
      <c r="G47" s="73"/>
      <c r="H47" s="73"/>
      <c r="I47" s="73"/>
      <c r="J47" s="72"/>
      <c r="K47" s="73"/>
      <c r="L47" s="74"/>
      <c r="M47" s="73"/>
      <c r="N47" s="73"/>
      <c r="O47" s="73"/>
      <c r="P47" s="73"/>
      <c r="Q47" s="72"/>
      <c r="R47" s="73"/>
      <c r="S47" s="74"/>
      <c r="T47" s="73"/>
      <c r="U47" s="73"/>
      <c r="V47" s="73"/>
      <c r="W47" s="73"/>
      <c r="Y47" s="24"/>
    </row>
    <row r="48" spans="1:25" ht="15.75" customHeight="1" x14ac:dyDescent="0.25">
      <c r="Y48" s="24"/>
    </row>
    <row r="49" spans="1:25" ht="15" customHeight="1" x14ac:dyDescent="0.25">
      <c r="A49" s="162" t="s">
        <v>0</v>
      </c>
      <c r="B49" s="163"/>
      <c r="C49" s="163"/>
      <c r="D49" s="163"/>
      <c r="E49" s="163"/>
      <c r="F49" s="163"/>
      <c r="G49" s="163"/>
      <c r="H49" s="163"/>
      <c r="I49" s="163"/>
      <c r="J49" s="163"/>
      <c r="K49" s="163"/>
      <c r="L49" s="163"/>
      <c r="M49" s="163"/>
      <c r="N49" s="163"/>
      <c r="O49" s="163"/>
      <c r="P49" s="163"/>
      <c r="Q49" s="163"/>
      <c r="R49" s="163"/>
      <c r="S49" s="163"/>
      <c r="T49" s="163"/>
      <c r="U49" s="163"/>
      <c r="V49" s="163"/>
      <c r="W49" s="164"/>
      <c r="Y49" s="24"/>
    </row>
    <row r="50" spans="1:25" ht="15.75" customHeight="1" x14ac:dyDescent="0.25">
      <c r="A50" s="165"/>
      <c r="B50" s="166"/>
      <c r="C50" s="166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7"/>
      <c r="Y50" s="24"/>
    </row>
    <row r="51" spans="1:25" ht="15.75" customHeight="1" x14ac:dyDescent="0.25">
      <c r="A51" s="168" t="s">
        <v>1</v>
      </c>
      <c r="B51" s="163"/>
      <c r="C51" s="163"/>
      <c r="D51" s="163"/>
      <c r="E51" s="163"/>
      <c r="F51" s="163"/>
      <c r="G51" s="163"/>
      <c r="H51" s="163"/>
      <c r="I51" s="164"/>
      <c r="J51" s="168" t="s">
        <v>2</v>
      </c>
      <c r="K51" s="163"/>
      <c r="L51" s="163"/>
      <c r="M51" s="163"/>
      <c r="N51" s="163"/>
      <c r="O51" s="163"/>
      <c r="P51" s="164"/>
      <c r="Q51" s="168" t="s">
        <v>3</v>
      </c>
      <c r="R51" s="163"/>
      <c r="S51" s="163"/>
      <c r="T51" s="163"/>
      <c r="U51" s="163"/>
      <c r="V51" s="163"/>
      <c r="W51" s="164"/>
      <c r="Y51" s="24"/>
    </row>
    <row r="52" spans="1:25" ht="15.75" customHeight="1" x14ac:dyDescent="0.25">
      <c r="A52" s="165"/>
      <c r="B52" s="166"/>
      <c r="C52" s="166"/>
      <c r="D52" s="166"/>
      <c r="E52" s="166"/>
      <c r="F52" s="166"/>
      <c r="G52" s="166"/>
      <c r="H52" s="166"/>
      <c r="I52" s="167"/>
      <c r="J52" s="165"/>
      <c r="K52" s="166"/>
      <c r="L52" s="166"/>
      <c r="M52" s="166"/>
      <c r="N52" s="166"/>
      <c r="O52" s="166"/>
      <c r="P52" s="167"/>
      <c r="Q52" s="165"/>
      <c r="R52" s="166"/>
      <c r="S52" s="166"/>
      <c r="T52" s="166"/>
      <c r="U52" s="166"/>
      <c r="V52" s="166"/>
      <c r="W52" s="167"/>
      <c r="Y52" s="24"/>
    </row>
    <row r="53" spans="1:25" ht="15" customHeight="1" x14ac:dyDescent="0.25">
      <c r="A53" s="169" t="s">
        <v>4</v>
      </c>
      <c r="B53" s="48"/>
      <c r="C53" s="171" t="s">
        <v>6</v>
      </c>
      <c r="D53" s="172" t="s">
        <v>7</v>
      </c>
      <c r="E53" s="160" t="s">
        <v>8</v>
      </c>
      <c r="F53" s="160" t="s">
        <v>9</v>
      </c>
      <c r="G53" s="160" t="s">
        <v>10</v>
      </c>
      <c r="H53" s="160" t="s">
        <v>11</v>
      </c>
      <c r="I53" s="174" t="s">
        <v>12</v>
      </c>
      <c r="J53" s="171" t="s">
        <v>6</v>
      </c>
      <c r="K53" s="172" t="s">
        <v>7</v>
      </c>
      <c r="L53" s="160" t="s">
        <v>8</v>
      </c>
      <c r="M53" s="160" t="s">
        <v>9</v>
      </c>
      <c r="N53" s="160" t="s">
        <v>10</v>
      </c>
      <c r="O53" s="160" t="s">
        <v>11</v>
      </c>
      <c r="P53" s="174" t="s">
        <v>12</v>
      </c>
      <c r="Q53" s="171" t="s">
        <v>6</v>
      </c>
      <c r="R53" s="172" t="s">
        <v>7</v>
      </c>
      <c r="S53" s="160" t="s">
        <v>8</v>
      </c>
      <c r="T53" s="160" t="s">
        <v>9</v>
      </c>
      <c r="U53" s="160" t="s">
        <v>10</v>
      </c>
      <c r="V53" s="160" t="s">
        <v>11</v>
      </c>
      <c r="W53" s="174" t="s">
        <v>12</v>
      </c>
      <c r="Y53" s="24"/>
    </row>
    <row r="54" spans="1:25" ht="68.25" customHeight="1" x14ac:dyDescent="0.25">
      <c r="A54" s="170"/>
      <c r="B54" s="50"/>
      <c r="C54" s="170"/>
      <c r="D54" s="173"/>
      <c r="E54" s="161"/>
      <c r="F54" s="161"/>
      <c r="G54" s="161"/>
      <c r="H54" s="161"/>
      <c r="I54" s="175"/>
      <c r="J54" s="170"/>
      <c r="K54" s="173"/>
      <c r="L54" s="161"/>
      <c r="M54" s="161"/>
      <c r="N54" s="161"/>
      <c r="O54" s="161"/>
      <c r="P54" s="175"/>
      <c r="Q54" s="170"/>
      <c r="R54" s="173"/>
      <c r="S54" s="161"/>
      <c r="T54" s="161"/>
      <c r="U54" s="161"/>
      <c r="V54" s="161"/>
      <c r="W54" s="175"/>
      <c r="Y54" s="24"/>
    </row>
    <row r="55" spans="1:25" ht="15.75" customHeight="1" x14ac:dyDescent="0.25">
      <c r="A55" s="178" t="s">
        <v>33</v>
      </c>
      <c r="B55" s="51">
        <v>1</v>
      </c>
      <c r="C55" s="75" t="s">
        <v>14</v>
      </c>
      <c r="D55" s="76">
        <v>63</v>
      </c>
      <c r="E55" s="77">
        <v>348</v>
      </c>
      <c r="F55" s="77">
        <v>3</v>
      </c>
      <c r="G55" s="77">
        <v>203</v>
      </c>
      <c r="H55" s="77">
        <v>85</v>
      </c>
      <c r="I55" s="78">
        <v>351</v>
      </c>
      <c r="J55" s="3" t="s">
        <v>14</v>
      </c>
      <c r="K55" s="79">
        <v>243</v>
      </c>
      <c r="L55" s="80">
        <v>812</v>
      </c>
      <c r="M55" s="80">
        <v>9</v>
      </c>
      <c r="N55" s="80">
        <v>276</v>
      </c>
      <c r="O55" s="80">
        <v>302</v>
      </c>
      <c r="P55" s="81">
        <v>821</v>
      </c>
      <c r="Q55" s="3" t="s">
        <v>14</v>
      </c>
      <c r="R55" s="56">
        <v>544</v>
      </c>
      <c r="S55" s="57">
        <v>1514</v>
      </c>
      <c r="T55" s="57">
        <v>38</v>
      </c>
      <c r="U55" s="57">
        <v>608</v>
      </c>
      <c r="V55" s="57">
        <v>400</v>
      </c>
      <c r="W55" s="58">
        <f t="shared" ref="W55:W69" si="7">SUM(S55,T55)</f>
        <v>1552</v>
      </c>
      <c r="Y55" s="24"/>
    </row>
    <row r="56" spans="1:25" ht="15.75" customHeight="1" x14ac:dyDescent="0.25">
      <c r="A56" s="179"/>
      <c r="B56" s="34">
        <v>2</v>
      </c>
      <c r="C56" s="14" t="s">
        <v>15</v>
      </c>
      <c r="D56" s="15">
        <v>69</v>
      </c>
      <c r="E56" s="16">
        <v>625</v>
      </c>
      <c r="F56" s="16">
        <v>18</v>
      </c>
      <c r="G56" s="16">
        <v>450</v>
      </c>
      <c r="H56" s="16">
        <v>124</v>
      </c>
      <c r="I56" s="17">
        <v>643</v>
      </c>
      <c r="J56" s="14" t="s">
        <v>15</v>
      </c>
      <c r="K56" s="82">
        <v>303</v>
      </c>
      <c r="L56" s="83">
        <v>1245</v>
      </c>
      <c r="M56" s="83">
        <v>108</v>
      </c>
      <c r="N56" s="83">
        <v>576</v>
      </c>
      <c r="O56" s="83">
        <v>474</v>
      </c>
      <c r="P56" s="84">
        <v>1353</v>
      </c>
      <c r="Q56" s="14" t="s">
        <v>15</v>
      </c>
      <c r="R56" s="85">
        <v>258</v>
      </c>
      <c r="S56" s="22">
        <v>1146</v>
      </c>
      <c r="T56" s="22">
        <v>0</v>
      </c>
      <c r="U56" s="22">
        <v>494</v>
      </c>
      <c r="V56" s="22">
        <v>394</v>
      </c>
      <c r="W56" s="23">
        <f t="shared" si="7"/>
        <v>1146</v>
      </c>
      <c r="Y56" s="24"/>
    </row>
    <row r="57" spans="1:25" ht="15.75" customHeight="1" x14ac:dyDescent="0.25">
      <c r="A57" s="179"/>
      <c r="B57" s="34">
        <v>3</v>
      </c>
      <c r="C57" s="14" t="s">
        <v>16</v>
      </c>
      <c r="D57" s="15">
        <v>0</v>
      </c>
      <c r="E57" s="16">
        <v>0</v>
      </c>
      <c r="F57" s="16">
        <v>0</v>
      </c>
      <c r="G57" s="16">
        <v>0</v>
      </c>
      <c r="H57" s="16">
        <v>0</v>
      </c>
      <c r="I57" s="17">
        <v>0</v>
      </c>
      <c r="J57" s="14" t="s">
        <v>16</v>
      </c>
      <c r="K57" s="82">
        <v>173</v>
      </c>
      <c r="L57" s="83">
        <v>2607</v>
      </c>
      <c r="M57" s="83">
        <v>8</v>
      </c>
      <c r="N57" s="83">
        <v>1113</v>
      </c>
      <c r="O57" s="83">
        <v>1329</v>
      </c>
      <c r="P57" s="84">
        <v>2615</v>
      </c>
      <c r="Q57" s="14" t="s">
        <v>16</v>
      </c>
      <c r="R57" s="85">
        <v>381</v>
      </c>
      <c r="S57" s="22">
        <v>3054</v>
      </c>
      <c r="T57" s="22">
        <v>109</v>
      </c>
      <c r="U57" s="22">
        <v>1345</v>
      </c>
      <c r="V57" s="22">
        <v>1437</v>
      </c>
      <c r="W57" s="23">
        <f t="shared" si="7"/>
        <v>3163</v>
      </c>
      <c r="Y57" s="24"/>
    </row>
    <row r="58" spans="1:25" ht="15.75" customHeight="1" x14ac:dyDescent="0.25">
      <c r="A58" s="179"/>
      <c r="B58" s="34">
        <v>4</v>
      </c>
      <c r="C58" s="14" t="s">
        <v>17</v>
      </c>
      <c r="D58" s="15">
        <v>0</v>
      </c>
      <c r="E58" s="16">
        <v>963</v>
      </c>
      <c r="F58" s="16">
        <v>4</v>
      </c>
      <c r="G58" s="16">
        <v>599</v>
      </c>
      <c r="H58" s="16">
        <v>368</v>
      </c>
      <c r="I58" s="17">
        <v>967</v>
      </c>
      <c r="J58" s="14" t="s">
        <v>17</v>
      </c>
      <c r="K58" s="82">
        <v>0</v>
      </c>
      <c r="L58" s="83">
        <v>4952</v>
      </c>
      <c r="M58" s="83">
        <v>520</v>
      </c>
      <c r="N58" s="83">
        <v>2932</v>
      </c>
      <c r="O58" s="83">
        <v>2540</v>
      </c>
      <c r="P58" s="84">
        <v>5472</v>
      </c>
      <c r="Q58" s="25" t="s">
        <v>27</v>
      </c>
      <c r="R58" s="85">
        <v>0</v>
      </c>
      <c r="S58" s="22">
        <v>112</v>
      </c>
      <c r="T58" s="22">
        <v>1</v>
      </c>
      <c r="U58" s="22">
        <v>0</v>
      </c>
      <c r="V58" s="22">
        <v>113</v>
      </c>
      <c r="W58" s="23">
        <f t="shared" si="7"/>
        <v>113</v>
      </c>
      <c r="Y58" s="24"/>
    </row>
    <row r="59" spans="1:25" ht="15.75" customHeight="1" x14ac:dyDescent="0.25">
      <c r="A59" s="179"/>
      <c r="B59" s="34">
        <v>5</v>
      </c>
      <c r="C59" s="14" t="s">
        <v>18</v>
      </c>
      <c r="D59" s="15">
        <v>0</v>
      </c>
      <c r="E59" s="16">
        <v>955</v>
      </c>
      <c r="F59" s="16">
        <v>25</v>
      </c>
      <c r="G59" s="16">
        <v>0</v>
      </c>
      <c r="H59" s="16">
        <v>980</v>
      </c>
      <c r="I59" s="17">
        <v>980</v>
      </c>
      <c r="J59" s="14" t="s">
        <v>18</v>
      </c>
      <c r="K59" s="82">
        <v>0</v>
      </c>
      <c r="L59" s="83">
        <v>5600</v>
      </c>
      <c r="M59" s="83">
        <v>1125</v>
      </c>
      <c r="N59" s="83">
        <v>0</v>
      </c>
      <c r="O59" s="83">
        <v>6725</v>
      </c>
      <c r="P59" s="84">
        <v>6725</v>
      </c>
      <c r="Q59" s="14" t="s">
        <v>17</v>
      </c>
      <c r="R59" s="85">
        <v>0</v>
      </c>
      <c r="S59" s="22">
        <v>5343</v>
      </c>
      <c r="T59" s="22">
        <v>650</v>
      </c>
      <c r="U59" s="22">
        <v>3545</v>
      </c>
      <c r="V59" s="22">
        <v>2448</v>
      </c>
      <c r="W59" s="23">
        <f t="shared" si="7"/>
        <v>5993</v>
      </c>
      <c r="Y59" s="24"/>
    </row>
    <row r="60" spans="1:25" ht="15.75" customHeight="1" x14ac:dyDescent="0.25">
      <c r="A60" s="179"/>
      <c r="B60" s="34">
        <v>6</v>
      </c>
      <c r="C60" s="14" t="s">
        <v>19</v>
      </c>
      <c r="D60" s="15">
        <v>0</v>
      </c>
      <c r="E60" s="16">
        <v>0</v>
      </c>
      <c r="F60" s="16">
        <v>0</v>
      </c>
      <c r="G60" s="16">
        <v>0</v>
      </c>
      <c r="H60" s="16">
        <v>0</v>
      </c>
      <c r="I60" s="17">
        <v>0</v>
      </c>
      <c r="J60" s="14" t="s">
        <v>19</v>
      </c>
      <c r="K60" s="82">
        <v>0</v>
      </c>
      <c r="L60" s="83">
        <v>7930</v>
      </c>
      <c r="M60" s="83">
        <v>0</v>
      </c>
      <c r="N60" s="83">
        <v>0</v>
      </c>
      <c r="O60" s="83">
        <v>7930</v>
      </c>
      <c r="P60" s="84">
        <v>7930</v>
      </c>
      <c r="Q60" s="14" t="s">
        <v>18</v>
      </c>
      <c r="R60" s="85">
        <v>0</v>
      </c>
      <c r="S60" s="22">
        <v>2750</v>
      </c>
      <c r="T60" s="22">
        <v>175</v>
      </c>
      <c r="U60" s="22">
        <v>0</v>
      </c>
      <c r="V60" s="22">
        <v>2925</v>
      </c>
      <c r="W60" s="23">
        <f t="shared" si="7"/>
        <v>2925</v>
      </c>
      <c r="Y60" s="24"/>
    </row>
    <row r="61" spans="1:25" ht="15.75" customHeight="1" x14ac:dyDescent="0.25">
      <c r="A61" s="179"/>
      <c r="B61" s="35">
        <v>7</v>
      </c>
      <c r="C61" s="25" t="s">
        <v>20</v>
      </c>
      <c r="D61" s="86">
        <v>0</v>
      </c>
      <c r="E61" s="16">
        <v>70</v>
      </c>
      <c r="F61" s="16">
        <v>0</v>
      </c>
      <c r="G61" s="16">
        <v>0</v>
      </c>
      <c r="H61" s="16">
        <v>70</v>
      </c>
      <c r="I61" s="17">
        <v>70</v>
      </c>
      <c r="J61" s="14" t="s">
        <v>20</v>
      </c>
      <c r="K61" s="82">
        <v>0</v>
      </c>
      <c r="L61" s="83">
        <v>152</v>
      </c>
      <c r="M61" s="83">
        <v>90</v>
      </c>
      <c r="N61" s="83">
        <v>0</v>
      </c>
      <c r="O61" s="83">
        <v>242</v>
      </c>
      <c r="P61" s="84">
        <v>242</v>
      </c>
      <c r="Q61" s="14" t="s">
        <v>19</v>
      </c>
      <c r="R61" s="85">
        <v>0</v>
      </c>
      <c r="S61" s="22">
        <v>8306</v>
      </c>
      <c r="T61" s="22">
        <v>360</v>
      </c>
      <c r="U61" s="22">
        <v>0</v>
      </c>
      <c r="V61" s="22">
        <v>8666</v>
      </c>
      <c r="W61" s="23">
        <f t="shared" si="7"/>
        <v>8666</v>
      </c>
      <c r="Y61" s="24"/>
    </row>
    <row r="62" spans="1:25" ht="15.75" customHeight="1" x14ac:dyDescent="0.25">
      <c r="A62" s="179"/>
      <c r="B62" s="34">
        <v>8</v>
      </c>
      <c r="C62" s="14" t="s">
        <v>21</v>
      </c>
      <c r="D62" s="76">
        <v>0</v>
      </c>
      <c r="E62" s="77">
        <v>0</v>
      </c>
      <c r="F62" s="77">
        <v>0</v>
      </c>
      <c r="G62" s="77">
        <v>0</v>
      </c>
      <c r="H62" s="77">
        <v>0</v>
      </c>
      <c r="I62" s="78">
        <v>0</v>
      </c>
      <c r="J62" s="75" t="s">
        <v>21</v>
      </c>
      <c r="K62" s="79">
        <v>0</v>
      </c>
      <c r="L62" s="80">
        <v>891</v>
      </c>
      <c r="M62" s="80">
        <v>29</v>
      </c>
      <c r="N62" s="80">
        <v>530</v>
      </c>
      <c r="O62" s="80">
        <v>390</v>
      </c>
      <c r="P62" s="81">
        <v>920</v>
      </c>
      <c r="Q62" s="14" t="s">
        <v>20</v>
      </c>
      <c r="R62" s="85">
        <v>0</v>
      </c>
      <c r="S62" s="22">
        <v>289</v>
      </c>
      <c r="T62" s="22">
        <v>0</v>
      </c>
      <c r="U62" s="22">
        <v>0</v>
      </c>
      <c r="V62" s="22">
        <v>289</v>
      </c>
      <c r="W62" s="23">
        <f t="shared" si="7"/>
        <v>289</v>
      </c>
      <c r="Y62" s="24"/>
    </row>
    <row r="63" spans="1:25" ht="15.75" customHeight="1" x14ac:dyDescent="0.25">
      <c r="A63" s="179"/>
      <c r="B63" s="34">
        <v>9</v>
      </c>
      <c r="C63" s="14" t="s">
        <v>22</v>
      </c>
      <c r="D63" s="15">
        <v>0</v>
      </c>
      <c r="E63" s="16">
        <v>955</v>
      </c>
      <c r="F63" s="16">
        <v>25</v>
      </c>
      <c r="G63" s="16">
        <v>0</v>
      </c>
      <c r="H63" s="16">
        <v>980</v>
      </c>
      <c r="I63" s="17">
        <v>980</v>
      </c>
      <c r="J63" s="14" t="s">
        <v>22</v>
      </c>
      <c r="K63" s="82">
        <v>0</v>
      </c>
      <c r="L63" s="83">
        <v>5600</v>
      </c>
      <c r="M63" s="83">
        <v>1125</v>
      </c>
      <c r="N63" s="83">
        <v>0</v>
      </c>
      <c r="O63" s="83">
        <v>6725</v>
      </c>
      <c r="P63" s="84">
        <v>6725</v>
      </c>
      <c r="Q63" s="75" t="s">
        <v>21</v>
      </c>
      <c r="R63" s="85">
        <v>0</v>
      </c>
      <c r="S63" s="22">
        <v>959</v>
      </c>
      <c r="T63" s="22">
        <v>42</v>
      </c>
      <c r="U63" s="22">
        <v>659</v>
      </c>
      <c r="V63" s="22">
        <v>342</v>
      </c>
      <c r="W63" s="23">
        <f t="shared" si="7"/>
        <v>1001</v>
      </c>
      <c r="Y63" s="24"/>
    </row>
    <row r="64" spans="1:25" ht="15.75" customHeight="1" x14ac:dyDescent="0.25">
      <c r="A64" s="179"/>
      <c r="B64" s="34">
        <v>10</v>
      </c>
      <c r="C64" s="14" t="s">
        <v>23</v>
      </c>
      <c r="D64" s="15">
        <v>0</v>
      </c>
      <c r="E64" s="16">
        <v>0</v>
      </c>
      <c r="F64" s="16">
        <v>0</v>
      </c>
      <c r="G64" s="16">
        <v>0</v>
      </c>
      <c r="H64" s="16">
        <v>0</v>
      </c>
      <c r="I64" s="17">
        <v>0</v>
      </c>
      <c r="J64" s="14" t="s">
        <v>23</v>
      </c>
      <c r="K64" s="82">
        <v>0</v>
      </c>
      <c r="L64" s="87">
        <v>126</v>
      </c>
      <c r="M64" s="87">
        <v>0</v>
      </c>
      <c r="N64" s="87">
        <v>31</v>
      </c>
      <c r="O64" s="87">
        <v>95</v>
      </c>
      <c r="P64" s="88">
        <v>126</v>
      </c>
      <c r="Q64" s="14" t="s">
        <v>22</v>
      </c>
      <c r="R64" s="85">
        <v>0</v>
      </c>
      <c r="S64" s="22">
        <v>2750</v>
      </c>
      <c r="T64" s="22">
        <v>175</v>
      </c>
      <c r="U64" s="22">
        <v>0</v>
      </c>
      <c r="V64" s="22">
        <v>2925</v>
      </c>
      <c r="W64" s="23">
        <f t="shared" si="7"/>
        <v>2925</v>
      </c>
      <c r="Y64" s="24"/>
    </row>
    <row r="65" spans="1:25" ht="15.75" customHeight="1" x14ac:dyDescent="0.25">
      <c r="A65" s="179"/>
      <c r="B65" s="34">
        <v>11</v>
      </c>
      <c r="C65" s="14" t="s">
        <v>24</v>
      </c>
      <c r="D65" s="15">
        <v>0</v>
      </c>
      <c r="E65" s="16">
        <v>0</v>
      </c>
      <c r="F65" s="16">
        <v>0</v>
      </c>
      <c r="G65" s="16">
        <v>0</v>
      </c>
      <c r="H65" s="16">
        <v>0</v>
      </c>
      <c r="I65" s="17">
        <v>0</v>
      </c>
      <c r="J65" s="14" t="s">
        <v>24</v>
      </c>
      <c r="K65" s="82">
        <v>0</v>
      </c>
      <c r="L65" s="83">
        <v>1365</v>
      </c>
      <c r="M65" s="83">
        <v>41</v>
      </c>
      <c r="N65" s="83">
        <v>931</v>
      </c>
      <c r="O65" s="83">
        <v>475</v>
      </c>
      <c r="P65" s="84">
        <v>1406</v>
      </c>
      <c r="Q65" s="14" t="s">
        <v>23</v>
      </c>
      <c r="R65" s="85">
        <v>0</v>
      </c>
      <c r="S65" s="22">
        <v>190</v>
      </c>
      <c r="T65" s="22">
        <v>2</v>
      </c>
      <c r="U65" s="22">
        <v>59</v>
      </c>
      <c r="V65" s="22">
        <v>133</v>
      </c>
      <c r="W65" s="23">
        <f t="shared" si="7"/>
        <v>192</v>
      </c>
      <c r="Y65" s="24"/>
    </row>
    <row r="66" spans="1:25" ht="15.75" customHeight="1" x14ac:dyDescent="0.25">
      <c r="A66" s="179"/>
      <c r="B66" s="34">
        <v>12</v>
      </c>
      <c r="C66" s="14" t="s">
        <v>25</v>
      </c>
      <c r="D66" s="15" t="s">
        <v>26</v>
      </c>
      <c r="E66" s="16" t="s">
        <v>26</v>
      </c>
      <c r="F66" s="16" t="s">
        <v>26</v>
      </c>
      <c r="G66" s="16" t="s">
        <v>26</v>
      </c>
      <c r="H66" s="16" t="s">
        <v>26</v>
      </c>
      <c r="I66" s="17" t="s">
        <v>26</v>
      </c>
      <c r="J66" s="14" t="s">
        <v>25</v>
      </c>
      <c r="K66" s="82">
        <v>0</v>
      </c>
      <c r="L66" s="83">
        <v>2791</v>
      </c>
      <c r="M66" s="83">
        <v>68</v>
      </c>
      <c r="N66" s="83">
        <v>0</v>
      </c>
      <c r="O66" s="83">
        <v>2859</v>
      </c>
      <c r="P66" s="84">
        <v>2859</v>
      </c>
      <c r="Q66" s="14" t="s">
        <v>24</v>
      </c>
      <c r="R66" s="21">
        <v>0</v>
      </c>
      <c r="S66" s="22">
        <v>1778</v>
      </c>
      <c r="T66" s="22">
        <v>47</v>
      </c>
      <c r="U66" s="22">
        <v>1398</v>
      </c>
      <c r="V66" s="22">
        <v>427</v>
      </c>
      <c r="W66" s="23">
        <f t="shared" si="7"/>
        <v>1825</v>
      </c>
      <c r="Y66" s="24"/>
    </row>
    <row r="67" spans="1:25" ht="15.75" customHeight="1" x14ac:dyDescent="0.25">
      <c r="A67" s="179"/>
      <c r="B67" s="34">
        <v>13</v>
      </c>
      <c r="C67" s="14" t="s">
        <v>27</v>
      </c>
      <c r="D67" s="15" t="s">
        <v>26</v>
      </c>
      <c r="E67" s="16" t="s">
        <v>26</v>
      </c>
      <c r="F67" s="16" t="s">
        <v>26</v>
      </c>
      <c r="G67" s="16" t="s">
        <v>26</v>
      </c>
      <c r="H67" s="16" t="s">
        <v>26</v>
      </c>
      <c r="I67" s="17" t="s">
        <v>26</v>
      </c>
      <c r="J67" s="14" t="s">
        <v>27</v>
      </c>
      <c r="K67" s="82">
        <v>0</v>
      </c>
      <c r="L67" s="83">
        <v>770</v>
      </c>
      <c r="M67" s="83">
        <v>6</v>
      </c>
      <c r="N67" s="83">
        <v>0</v>
      </c>
      <c r="O67" s="83">
        <v>776</v>
      </c>
      <c r="P67" s="84">
        <v>776</v>
      </c>
      <c r="Q67" s="14" t="s">
        <v>25</v>
      </c>
      <c r="R67" s="21">
        <v>0</v>
      </c>
      <c r="S67" s="22">
        <v>4774</v>
      </c>
      <c r="T67" s="22">
        <v>262</v>
      </c>
      <c r="U67" s="22">
        <v>0</v>
      </c>
      <c r="V67" s="22">
        <v>5036</v>
      </c>
      <c r="W67" s="23">
        <f t="shared" si="7"/>
        <v>5036</v>
      </c>
      <c r="Y67" s="24"/>
    </row>
    <row r="68" spans="1:25" ht="15.75" customHeight="1" x14ac:dyDescent="0.25">
      <c r="A68" s="179"/>
      <c r="B68" s="34">
        <v>14</v>
      </c>
      <c r="C68" s="14" t="s">
        <v>28</v>
      </c>
      <c r="D68" s="15" t="s">
        <v>26</v>
      </c>
      <c r="E68" s="16" t="s">
        <v>26</v>
      </c>
      <c r="F68" s="16" t="s">
        <v>26</v>
      </c>
      <c r="G68" s="16" t="s">
        <v>26</v>
      </c>
      <c r="H68" s="16" t="s">
        <v>26</v>
      </c>
      <c r="I68" s="17" t="s">
        <v>26</v>
      </c>
      <c r="J68" s="14" t="s">
        <v>28</v>
      </c>
      <c r="K68" s="18" t="s">
        <v>26</v>
      </c>
      <c r="L68" s="19" t="s">
        <v>26</v>
      </c>
      <c r="M68" s="19" t="s">
        <v>26</v>
      </c>
      <c r="N68" s="19" t="s">
        <v>26</v>
      </c>
      <c r="O68" s="19" t="s">
        <v>26</v>
      </c>
      <c r="P68" s="20" t="s">
        <v>26</v>
      </c>
      <c r="Q68" s="14" t="s">
        <v>28</v>
      </c>
      <c r="R68" s="21">
        <v>0</v>
      </c>
      <c r="S68" s="22">
        <v>2905</v>
      </c>
      <c r="T68" s="22">
        <v>64</v>
      </c>
      <c r="U68" s="22">
        <v>0</v>
      </c>
      <c r="V68" s="22">
        <v>2969</v>
      </c>
      <c r="W68" s="23">
        <f t="shared" si="7"/>
        <v>2969</v>
      </c>
      <c r="Y68" s="24"/>
    </row>
    <row r="69" spans="1:25" ht="15.75" customHeight="1" x14ac:dyDescent="0.25">
      <c r="A69" s="179"/>
      <c r="B69" s="35">
        <v>15</v>
      </c>
      <c r="C69" s="36" t="s">
        <v>29</v>
      </c>
      <c r="D69" s="15" t="s">
        <v>26</v>
      </c>
      <c r="E69" s="16" t="s">
        <v>26</v>
      </c>
      <c r="F69" s="16" t="s">
        <v>26</v>
      </c>
      <c r="G69" s="16" t="s">
        <v>26</v>
      </c>
      <c r="H69" s="16" t="s">
        <v>26</v>
      </c>
      <c r="I69" s="17" t="s">
        <v>26</v>
      </c>
      <c r="J69" s="36" t="s">
        <v>29</v>
      </c>
      <c r="K69" s="18" t="s">
        <v>26</v>
      </c>
      <c r="L69" s="19" t="s">
        <v>26</v>
      </c>
      <c r="M69" s="19" t="s">
        <v>26</v>
      </c>
      <c r="N69" s="19" t="s">
        <v>26</v>
      </c>
      <c r="O69" s="19" t="s">
        <v>26</v>
      </c>
      <c r="P69" s="20" t="s">
        <v>26</v>
      </c>
      <c r="Q69" s="14" t="s">
        <v>29</v>
      </c>
      <c r="R69" s="21">
        <v>0</v>
      </c>
      <c r="S69" s="22">
        <v>3312</v>
      </c>
      <c r="T69" s="22">
        <v>46</v>
      </c>
      <c r="U69" s="22">
        <v>1088</v>
      </c>
      <c r="V69" s="22">
        <v>2270</v>
      </c>
      <c r="W69" s="64">
        <f t="shared" si="7"/>
        <v>3358</v>
      </c>
      <c r="Y69" s="24"/>
    </row>
    <row r="70" spans="1:25" ht="15.75" customHeight="1" x14ac:dyDescent="0.25">
      <c r="A70" s="170"/>
      <c r="B70" s="89"/>
      <c r="C70" s="66" t="s">
        <v>32</v>
      </c>
      <c r="D70" s="40">
        <f t="shared" ref="D70:I70" si="8">SUM(D55:D67)</f>
        <v>132</v>
      </c>
      <c r="E70" s="40">
        <f t="shared" si="8"/>
        <v>3916</v>
      </c>
      <c r="F70" s="40">
        <f t="shared" si="8"/>
        <v>75</v>
      </c>
      <c r="G70" s="40">
        <f t="shared" si="8"/>
        <v>1252</v>
      </c>
      <c r="H70" s="40">
        <f t="shared" si="8"/>
        <v>2607</v>
      </c>
      <c r="I70" s="40">
        <f t="shared" si="8"/>
        <v>3991</v>
      </c>
      <c r="J70" s="90" t="s">
        <v>30</v>
      </c>
      <c r="K70" s="40">
        <f t="shared" ref="K70:P70" si="9">SUM(K55:K67)</f>
        <v>719</v>
      </c>
      <c r="L70" s="40">
        <f t="shared" si="9"/>
        <v>34841</v>
      </c>
      <c r="M70" s="40">
        <f t="shared" si="9"/>
        <v>3129</v>
      </c>
      <c r="N70" s="40">
        <f t="shared" si="9"/>
        <v>6389</v>
      </c>
      <c r="O70" s="40">
        <f t="shared" si="9"/>
        <v>30862</v>
      </c>
      <c r="P70" s="41">
        <f t="shared" si="9"/>
        <v>37970</v>
      </c>
      <c r="Q70" s="42" t="s">
        <v>30</v>
      </c>
      <c r="R70" s="44">
        <f t="shared" ref="R70:V70" si="10">SUM(R55:R69)</f>
        <v>1183</v>
      </c>
      <c r="S70" s="45">
        <f t="shared" si="10"/>
        <v>39182</v>
      </c>
      <c r="T70" s="45">
        <f t="shared" si="10"/>
        <v>1971</v>
      </c>
      <c r="U70" s="45">
        <f t="shared" si="10"/>
        <v>9196</v>
      </c>
      <c r="V70" s="45">
        <f t="shared" si="10"/>
        <v>30774</v>
      </c>
      <c r="W70" s="46">
        <f>SUM(W55,W56,W57,W58,W59,W60,W61,W62,W63,W64,W65,W66,W67,W68,W69)</f>
        <v>41153</v>
      </c>
      <c r="Y70" s="24"/>
    </row>
    <row r="71" spans="1:25" ht="15.75" customHeight="1" x14ac:dyDescent="0.25">
      <c r="Y71" s="24"/>
    </row>
    <row r="72" spans="1:25" ht="15.75" customHeight="1" x14ac:dyDescent="0.25">
      <c r="Y72" s="24"/>
    </row>
    <row r="73" spans="1:25" ht="15" customHeight="1" x14ac:dyDescent="0.25">
      <c r="A73" s="162" t="s">
        <v>0</v>
      </c>
      <c r="B73" s="163"/>
      <c r="C73" s="163"/>
      <c r="D73" s="163"/>
      <c r="E73" s="163"/>
      <c r="F73" s="163"/>
      <c r="G73" s="163"/>
      <c r="H73" s="163"/>
      <c r="I73" s="163"/>
      <c r="J73" s="163"/>
      <c r="K73" s="163"/>
      <c r="L73" s="163"/>
      <c r="M73" s="163"/>
      <c r="N73" s="163"/>
      <c r="O73" s="163"/>
      <c r="P73" s="163"/>
      <c r="Q73" s="163"/>
      <c r="R73" s="163"/>
      <c r="S73" s="163"/>
      <c r="T73" s="163"/>
      <c r="U73" s="163"/>
      <c r="V73" s="163"/>
      <c r="W73" s="164"/>
      <c r="Y73" s="24"/>
    </row>
    <row r="74" spans="1:25" ht="15.75" customHeight="1" x14ac:dyDescent="0.25">
      <c r="A74" s="165"/>
      <c r="B74" s="166"/>
      <c r="C74" s="166"/>
      <c r="D74" s="166"/>
      <c r="E74" s="166"/>
      <c r="F74" s="166"/>
      <c r="G74" s="166"/>
      <c r="H74" s="166"/>
      <c r="I74" s="166"/>
      <c r="J74" s="166"/>
      <c r="K74" s="166"/>
      <c r="L74" s="166"/>
      <c r="M74" s="166"/>
      <c r="N74" s="166"/>
      <c r="O74" s="166"/>
      <c r="P74" s="166"/>
      <c r="Q74" s="166"/>
      <c r="R74" s="166"/>
      <c r="S74" s="166"/>
      <c r="T74" s="166"/>
      <c r="U74" s="166"/>
      <c r="V74" s="166"/>
      <c r="W74" s="167"/>
      <c r="Y74" s="24"/>
    </row>
    <row r="75" spans="1:25" ht="15.75" customHeight="1" x14ac:dyDescent="0.25">
      <c r="A75" s="168" t="s">
        <v>1</v>
      </c>
      <c r="B75" s="163"/>
      <c r="C75" s="163"/>
      <c r="D75" s="163"/>
      <c r="E75" s="163"/>
      <c r="F75" s="163"/>
      <c r="G75" s="163"/>
      <c r="H75" s="163"/>
      <c r="I75" s="164"/>
      <c r="J75" s="168" t="s">
        <v>2</v>
      </c>
      <c r="K75" s="163"/>
      <c r="L75" s="163"/>
      <c r="M75" s="163"/>
      <c r="N75" s="163"/>
      <c r="O75" s="163"/>
      <c r="P75" s="164"/>
      <c r="Q75" s="168" t="s">
        <v>3</v>
      </c>
      <c r="R75" s="163"/>
      <c r="S75" s="163"/>
      <c r="T75" s="163"/>
      <c r="U75" s="163"/>
      <c r="V75" s="163"/>
      <c r="W75" s="164"/>
      <c r="Y75" s="24"/>
    </row>
    <row r="76" spans="1:25" ht="15.75" customHeight="1" x14ac:dyDescent="0.25">
      <c r="A76" s="165"/>
      <c r="B76" s="166"/>
      <c r="C76" s="166"/>
      <c r="D76" s="166"/>
      <c r="E76" s="166"/>
      <c r="F76" s="166"/>
      <c r="G76" s="166"/>
      <c r="H76" s="166"/>
      <c r="I76" s="167"/>
      <c r="J76" s="165"/>
      <c r="K76" s="166"/>
      <c r="L76" s="166"/>
      <c r="M76" s="166"/>
      <c r="N76" s="166"/>
      <c r="O76" s="166"/>
      <c r="P76" s="167"/>
      <c r="Q76" s="165"/>
      <c r="R76" s="166"/>
      <c r="S76" s="166"/>
      <c r="T76" s="166"/>
      <c r="U76" s="166"/>
      <c r="V76" s="166"/>
      <c r="W76" s="167"/>
      <c r="Y76" s="24"/>
    </row>
    <row r="77" spans="1:25" ht="15" customHeight="1" x14ac:dyDescent="0.25">
      <c r="A77" s="186" t="s">
        <v>4</v>
      </c>
      <c r="B77" s="47"/>
      <c r="C77" s="171" t="s">
        <v>6</v>
      </c>
      <c r="D77" s="172" t="s">
        <v>7</v>
      </c>
      <c r="E77" s="160" t="s">
        <v>8</v>
      </c>
      <c r="F77" s="160" t="s">
        <v>9</v>
      </c>
      <c r="G77" s="160" t="s">
        <v>10</v>
      </c>
      <c r="H77" s="160" t="s">
        <v>11</v>
      </c>
      <c r="I77" s="176" t="s">
        <v>12</v>
      </c>
      <c r="J77" s="171" t="s">
        <v>6</v>
      </c>
      <c r="K77" s="172" t="s">
        <v>7</v>
      </c>
      <c r="L77" s="160" t="s">
        <v>8</v>
      </c>
      <c r="M77" s="160" t="s">
        <v>9</v>
      </c>
      <c r="N77" s="160" t="s">
        <v>10</v>
      </c>
      <c r="O77" s="160" t="s">
        <v>11</v>
      </c>
      <c r="P77" s="176" t="s">
        <v>12</v>
      </c>
      <c r="Q77" s="171" t="s">
        <v>6</v>
      </c>
      <c r="R77" s="172" t="s">
        <v>7</v>
      </c>
      <c r="S77" s="160" t="s">
        <v>8</v>
      </c>
      <c r="T77" s="160" t="s">
        <v>9</v>
      </c>
      <c r="U77" s="160" t="s">
        <v>10</v>
      </c>
      <c r="V77" s="160" t="s">
        <v>11</v>
      </c>
      <c r="W77" s="174" t="s">
        <v>12</v>
      </c>
      <c r="Y77" s="24"/>
    </row>
    <row r="78" spans="1:25" ht="70.5" customHeight="1" x14ac:dyDescent="0.25">
      <c r="A78" s="170"/>
      <c r="B78" s="49"/>
      <c r="C78" s="170"/>
      <c r="D78" s="173"/>
      <c r="E78" s="161"/>
      <c r="F78" s="161"/>
      <c r="G78" s="161"/>
      <c r="H78" s="161"/>
      <c r="I78" s="177"/>
      <c r="J78" s="170"/>
      <c r="K78" s="173"/>
      <c r="L78" s="161"/>
      <c r="M78" s="161"/>
      <c r="N78" s="161"/>
      <c r="O78" s="161"/>
      <c r="P78" s="177"/>
      <c r="Q78" s="170"/>
      <c r="R78" s="173"/>
      <c r="S78" s="161"/>
      <c r="T78" s="161"/>
      <c r="U78" s="161"/>
      <c r="V78" s="161"/>
      <c r="W78" s="175"/>
      <c r="Y78" s="24"/>
    </row>
    <row r="79" spans="1:25" ht="15.75" customHeight="1" x14ac:dyDescent="0.25">
      <c r="A79" s="178" t="s">
        <v>34</v>
      </c>
      <c r="B79" s="91">
        <v>1</v>
      </c>
      <c r="C79" s="75" t="s">
        <v>14</v>
      </c>
      <c r="D79" s="76">
        <v>44</v>
      </c>
      <c r="E79" s="77">
        <v>254</v>
      </c>
      <c r="F79" s="77">
        <v>4</v>
      </c>
      <c r="G79" s="77">
        <v>129</v>
      </c>
      <c r="H79" s="77">
        <v>85</v>
      </c>
      <c r="I79" s="78">
        <v>258</v>
      </c>
      <c r="J79" s="75" t="s">
        <v>14</v>
      </c>
      <c r="K79" s="92">
        <v>289</v>
      </c>
      <c r="L79" s="93">
        <v>1540</v>
      </c>
      <c r="M79" s="93">
        <v>14</v>
      </c>
      <c r="N79" s="93">
        <v>451</v>
      </c>
      <c r="O79" s="93">
        <v>814</v>
      </c>
      <c r="P79" s="94">
        <v>1554</v>
      </c>
      <c r="Q79" s="75" t="s">
        <v>14</v>
      </c>
      <c r="R79" s="56">
        <v>1173</v>
      </c>
      <c r="S79" s="57">
        <v>2754</v>
      </c>
      <c r="T79" s="57">
        <v>89</v>
      </c>
      <c r="U79" s="57">
        <v>570</v>
      </c>
      <c r="V79" s="57">
        <v>1100</v>
      </c>
      <c r="W79" s="58">
        <v>2843</v>
      </c>
      <c r="Y79" s="24"/>
    </row>
    <row r="80" spans="1:25" ht="15.75" customHeight="1" x14ac:dyDescent="0.25">
      <c r="A80" s="179"/>
      <c r="B80" s="95">
        <v>2</v>
      </c>
      <c r="C80" s="14" t="s">
        <v>15</v>
      </c>
      <c r="D80" s="15">
        <v>42</v>
      </c>
      <c r="E80" s="16">
        <v>440</v>
      </c>
      <c r="F80" s="16">
        <v>7</v>
      </c>
      <c r="G80" s="16">
        <v>293</v>
      </c>
      <c r="H80" s="16">
        <v>112</v>
      </c>
      <c r="I80" s="17">
        <v>447</v>
      </c>
      <c r="J80" s="14" t="s">
        <v>15</v>
      </c>
      <c r="K80" s="18">
        <v>389</v>
      </c>
      <c r="L80" s="19">
        <v>2073</v>
      </c>
      <c r="M80" s="19">
        <v>73</v>
      </c>
      <c r="N80" s="19">
        <v>921</v>
      </c>
      <c r="O80" s="19">
        <v>836</v>
      </c>
      <c r="P80" s="20">
        <v>2146</v>
      </c>
      <c r="Q80" s="14" t="s">
        <v>15</v>
      </c>
      <c r="R80" s="21">
        <v>1147</v>
      </c>
      <c r="S80" s="22">
        <v>3331</v>
      </c>
      <c r="T80" s="22">
        <v>29</v>
      </c>
      <c r="U80" s="22">
        <v>823</v>
      </c>
      <c r="V80" s="22">
        <v>1390</v>
      </c>
      <c r="W80" s="23">
        <v>3360</v>
      </c>
      <c r="Y80" s="24"/>
    </row>
    <row r="81" spans="1:25" ht="15.75" customHeight="1" x14ac:dyDescent="0.25">
      <c r="A81" s="179"/>
      <c r="B81" s="95">
        <v>3</v>
      </c>
      <c r="C81" s="14" t="s">
        <v>16</v>
      </c>
      <c r="D81" s="15">
        <v>0</v>
      </c>
      <c r="E81" s="16">
        <v>0</v>
      </c>
      <c r="F81" s="16">
        <v>0</v>
      </c>
      <c r="G81" s="16">
        <v>0</v>
      </c>
      <c r="H81" s="16">
        <v>0</v>
      </c>
      <c r="I81" s="17">
        <v>0</v>
      </c>
      <c r="J81" s="14" t="s">
        <v>16</v>
      </c>
      <c r="K81" s="18">
        <v>6</v>
      </c>
      <c r="L81" s="19">
        <v>3504</v>
      </c>
      <c r="M81" s="19">
        <v>24</v>
      </c>
      <c r="N81" s="19">
        <v>1258</v>
      </c>
      <c r="O81" s="19">
        <v>2264</v>
      </c>
      <c r="P81" s="20">
        <v>3528</v>
      </c>
      <c r="Q81" s="14" t="s">
        <v>16</v>
      </c>
      <c r="R81" s="21">
        <v>1164</v>
      </c>
      <c r="S81" s="22">
        <v>4957</v>
      </c>
      <c r="T81" s="22">
        <v>10</v>
      </c>
      <c r="U81" s="22">
        <v>1473</v>
      </c>
      <c r="V81" s="22">
        <v>2330</v>
      </c>
      <c r="W81" s="23">
        <v>4967</v>
      </c>
      <c r="Y81" s="24"/>
    </row>
    <row r="82" spans="1:25" ht="15.75" customHeight="1" x14ac:dyDescent="0.25">
      <c r="A82" s="179"/>
      <c r="B82" s="95">
        <v>4</v>
      </c>
      <c r="C82" s="14" t="s">
        <v>17</v>
      </c>
      <c r="D82" s="15">
        <v>0</v>
      </c>
      <c r="E82" s="16">
        <v>536</v>
      </c>
      <c r="F82" s="16">
        <v>40</v>
      </c>
      <c r="G82" s="16">
        <v>378</v>
      </c>
      <c r="H82" s="16">
        <v>198</v>
      </c>
      <c r="I82" s="17">
        <v>576</v>
      </c>
      <c r="J82" s="14" t="s">
        <v>17</v>
      </c>
      <c r="K82" s="18">
        <v>0</v>
      </c>
      <c r="L82" s="19">
        <v>4829</v>
      </c>
      <c r="M82" s="19">
        <v>868</v>
      </c>
      <c r="N82" s="19">
        <v>3571</v>
      </c>
      <c r="O82" s="19">
        <v>2126</v>
      </c>
      <c r="P82" s="20">
        <v>5697</v>
      </c>
      <c r="Q82" s="25" t="s">
        <v>27</v>
      </c>
      <c r="R82" s="85">
        <v>0</v>
      </c>
      <c r="S82" s="22">
        <v>625</v>
      </c>
      <c r="T82" s="22">
        <v>56</v>
      </c>
      <c r="U82" s="22">
        <v>0</v>
      </c>
      <c r="V82" s="22">
        <v>681</v>
      </c>
      <c r="W82" s="23">
        <v>681</v>
      </c>
      <c r="Y82" s="24"/>
    </row>
    <row r="83" spans="1:25" ht="15.75" customHeight="1" x14ac:dyDescent="0.25">
      <c r="A83" s="179"/>
      <c r="B83" s="95">
        <v>5</v>
      </c>
      <c r="C83" s="14" t="s">
        <v>18</v>
      </c>
      <c r="D83" s="15">
        <v>0</v>
      </c>
      <c r="E83" s="16">
        <v>1275</v>
      </c>
      <c r="F83" s="16">
        <v>15</v>
      </c>
      <c r="G83" s="16">
        <v>0</v>
      </c>
      <c r="H83" s="16">
        <v>1290</v>
      </c>
      <c r="I83" s="17">
        <v>1290</v>
      </c>
      <c r="J83" s="14" t="s">
        <v>18</v>
      </c>
      <c r="K83" s="18">
        <v>0</v>
      </c>
      <c r="L83" s="19">
        <v>7250</v>
      </c>
      <c r="M83" s="19">
        <v>1050</v>
      </c>
      <c r="N83" s="19">
        <v>0</v>
      </c>
      <c r="O83" s="19">
        <v>8300</v>
      </c>
      <c r="P83" s="20">
        <v>8300</v>
      </c>
      <c r="Q83" s="14" t="s">
        <v>17</v>
      </c>
      <c r="R83" s="21">
        <v>0</v>
      </c>
      <c r="S83" s="22">
        <v>11554</v>
      </c>
      <c r="T83" s="22">
        <v>813</v>
      </c>
      <c r="U83" s="22">
        <v>7238</v>
      </c>
      <c r="V83" s="22">
        <v>5129</v>
      </c>
      <c r="W83" s="23">
        <v>12367</v>
      </c>
      <c r="Y83" s="24"/>
    </row>
    <row r="84" spans="1:25" ht="15.75" customHeight="1" x14ac:dyDescent="0.25">
      <c r="A84" s="179"/>
      <c r="B84" s="95">
        <v>6</v>
      </c>
      <c r="C84" s="14" t="s">
        <v>19</v>
      </c>
      <c r="D84" s="15">
        <v>0</v>
      </c>
      <c r="E84" s="16">
        <v>0</v>
      </c>
      <c r="F84" s="16">
        <v>0</v>
      </c>
      <c r="G84" s="16">
        <v>0</v>
      </c>
      <c r="H84" s="16">
        <v>0</v>
      </c>
      <c r="I84" s="17">
        <v>0</v>
      </c>
      <c r="J84" s="14" t="s">
        <v>19</v>
      </c>
      <c r="K84" s="18">
        <v>0</v>
      </c>
      <c r="L84" s="19">
        <v>8365</v>
      </c>
      <c r="M84" s="19">
        <v>0</v>
      </c>
      <c r="N84" s="19">
        <v>0</v>
      </c>
      <c r="O84" s="19">
        <v>0</v>
      </c>
      <c r="P84" s="20">
        <v>8365</v>
      </c>
      <c r="Q84" s="14" t="s">
        <v>18</v>
      </c>
      <c r="R84" s="21">
        <v>0</v>
      </c>
      <c r="S84" s="22">
        <v>9350</v>
      </c>
      <c r="T84" s="22">
        <v>275</v>
      </c>
      <c r="U84" s="22">
        <v>0</v>
      </c>
      <c r="V84" s="22">
        <v>9625</v>
      </c>
      <c r="W84" s="23">
        <v>9625</v>
      </c>
      <c r="Y84" s="24"/>
    </row>
    <row r="85" spans="1:25" ht="15.75" customHeight="1" x14ac:dyDescent="0.25">
      <c r="A85" s="179"/>
      <c r="B85" s="96">
        <v>7</v>
      </c>
      <c r="C85" s="25" t="s">
        <v>20</v>
      </c>
      <c r="D85" s="15">
        <v>0</v>
      </c>
      <c r="E85" s="16">
        <v>50</v>
      </c>
      <c r="F85" s="16">
        <v>0</v>
      </c>
      <c r="G85" s="16">
        <v>0</v>
      </c>
      <c r="H85" s="16">
        <v>50</v>
      </c>
      <c r="I85" s="17">
        <v>50</v>
      </c>
      <c r="J85" s="14" t="s">
        <v>20</v>
      </c>
      <c r="K85" s="18">
        <v>0</v>
      </c>
      <c r="L85" s="19">
        <v>245</v>
      </c>
      <c r="M85" s="19">
        <v>0</v>
      </c>
      <c r="N85" s="19">
        <v>0</v>
      </c>
      <c r="O85" s="19">
        <v>245</v>
      </c>
      <c r="P85" s="20">
        <v>245</v>
      </c>
      <c r="Q85" s="14" t="s">
        <v>19</v>
      </c>
      <c r="R85" s="21">
        <v>0</v>
      </c>
      <c r="S85" s="22">
        <v>15000</v>
      </c>
      <c r="T85" s="22">
        <v>466</v>
      </c>
      <c r="U85" s="22">
        <v>0</v>
      </c>
      <c r="V85" s="22">
        <v>15466</v>
      </c>
      <c r="W85" s="23">
        <v>15466</v>
      </c>
      <c r="Y85" s="24"/>
    </row>
    <row r="86" spans="1:25" ht="15.75" customHeight="1" x14ac:dyDescent="0.25">
      <c r="A86" s="179"/>
      <c r="B86" s="95">
        <v>8</v>
      </c>
      <c r="C86" s="14" t="s">
        <v>21</v>
      </c>
      <c r="D86" s="76">
        <v>0</v>
      </c>
      <c r="E86" s="77">
        <v>0</v>
      </c>
      <c r="F86" s="77">
        <v>0</v>
      </c>
      <c r="G86" s="77">
        <v>0</v>
      </c>
      <c r="H86" s="77">
        <v>0</v>
      </c>
      <c r="I86" s="78">
        <v>0</v>
      </c>
      <c r="J86" s="75" t="s">
        <v>21</v>
      </c>
      <c r="K86" s="92">
        <v>0</v>
      </c>
      <c r="L86" s="93">
        <v>873</v>
      </c>
      <c r="M86" s="93">
        <v>25</v>
      </c>
      <c r="N86" s="93">
        <v>621</v>
      </c>
      <c r="O86" s="93">
        <v>277</v>
      </c>
      <c r="P86" s="94">
        <v>898</v>
      </c>
      <c r="Q86" s="14" t="s">
        <v>20</v>
      </c>
      <c r="R86" s="21">
        <v>0</v>
      </c>
      <c r="S86" s="22">
        <v>295</v>
      </c>
      <c r="T86" s="22">
        <v>0</v>
      </c>
      <c r="U86" s="22">
        <v>0</v>
      </c>
      <c r="V86" s="22">
        <v>295</v>
      </c>
      <c r="W86" s="23">
        <v>295</v>
      </c>
      <c r="Y86" s="24"/>
    </row>
    <row r="87" spans="1:25" ht="15.75" customHeight="1" x14ac:dyDescent="0.25">
      <c r="A87" s="179"/>
      <c r="B87" s="95">
        <v>9</v>
      </c>
      <c r="C87" s="14" t="s">
        <v>22</v>
      </c>
      <c r="D87" s="15">
        <v>0</v>
      </c>
      <c r="E87" s="16">
        <v>1275</v>
      </c>
      <c r="F87" s="16">
        <v>15</v>
      </c>
      <c r="G87" s="16">
        <v>0</v>
      </c>
      <c r="H87" s="16">
        <v>1290</v>
      </c>
      <c r="I87" s="17">
        <v>1290</v>
      </c>
      <c r="J87" s="14" t="s">
        <v>22</v>
      </c>
      <c r="K87" s="18">
        <v>0</v>
      </c>
      <c r="L87" s="19">
        <v>7250</v>
      </c>
      <c r="M87" s="19">
        <v>1050</v>
      </c>
      <c r="N87" s="19">
        <v>0</v>
      </c>
      <c r="O87" s="19">
        <v>8300</v>
      </c>
      <c r="P87" s="20">
        <v>8300</v>
      </c>
      <c r="Q87" s="75" t="s">
        <v>21</v>
      </c>
      <c r="R87" s="21">
        <v>0</v>
      </c>
      <c r="S87" s="22">
        <v>1709</v>
      </c>
      <c r="T87" s="22">
        <v>32</v>
      </c>
      <c r="U87" s="22">
        <v>997</v>
      </c>
      <c r="V87" s="22">
        <v>744</v>
      </c>
      <c r="W87" s="23">
        <v>1741</v>
      </c>
      <c r="Y87" s="24"/>
    </row>
    <row r="88" spans="1:25" ht="15.75" customHeight="1" x14ac:dyDescent="0.25">
      <c r="A88" s="179"/>
      <c r="B88" s="95">
        <v>10</v>
      </c>
      <c r="C88" s="14" t="s">
        <v>23</v>
      </c>
      <c r="D88" s="15">
        <v>0</v>
      </c>
      <c r="E88" s="16">
        <v>2</v>
      </c>
      <c r="F88" s="16">
        <v>0</v>
      </c>
      <c r="G88" s="16">
        <v>2</v>
      </c>
      <c r="H88" s="16">
        <v>0</v>
      </c>
      <c r="I88" s="17">
        <v>2</v>
      </c>
      <c r="J88" s="14" t="s">
        <v>23</v>
      </c>
      <c r="K88" s="18">
        <v>0</v>
      </c>
      <c r="L88" s="19">
        <v>152</v>
      </c>
      <c r="M88" s="19">
        <v>0</v>
      </c>
      <c r="N88" s="19">
        <v>28</v>
      </c>
      <c r="O88" s="19">
        <v>124</v>
      </c>
      <c r="P88" s="20">
        <v>152</v>
      </c>
      <c r="Q88" s="14" t="s">
        <v>22</v>
      </c>
      <c r="R88" s="21">
        <v>0</v>
      </c>
      <c r="S88" s="22">
        <v>9350</v>
      </c>
      <c r="T88" s="22">
        <v>275</v>
      </c>
      <c r="U88" s="22">
        <v>0</v>
      </c>
      <c r="V88" s="22">
        <v>9625</v>
      </c>
      <c r="W88" s="23">
        <v>9625</v>
      </c>
      <c r="Y88" s="24"/>
    </row>
    <row r="89" spans="1:25" ht="15.75" customHeight="1" x14ac:dyDescent="0.25">
      <c r="A89" s="179"/>
      <c r="B89" s="95">
        <v>11</v>
      </c>
      <c r="C89" s="14" t="s">
        <v>24</v>
      </c>
      <c r="D89" s="15">
        <v>0</v>
      </c>
      <c r="E89" s="16">
        <v>0</v>
      </c>
      <c r="F89" s="16">
        <v>0</v>
      </c>
      <c r="G89" s="16">
        <v>0</v>
      </c>
      <c r="H89" s="16">
        <v>0</v>
      </c>
      <c r="I89" s="17">
        <v>0</v>
      </c>
      <c r="J89" s="14" t="s">
        <v>24</v>
      </c>
      <c r="K89" s="18">
        <v>0</v>
      </c>
      <c r="L89" s="19">
        <v>2572</v>
      </c>
      <c r="M89" s="19">
        <v>105</v>
      </c>
      <c r="N89" s="19">
        <v>1810</v>
      </c>
      <c r="O89" s="19">
        <v>867</v>
      </c>
      <c r="P89" s="20">
        <v>2677</v>
      </c>
      <c r="Q89" s="14" t="s">
        <v>23</v>
      </c>
      <c r="R89" s="21">
        <v>0</v>
      </c>
      <c r="S89" s="22">
        <v>163</v>
      </c>
      <c r="T89" s="22">
        <v>0</v>
      </c>
      <c r="U89" s="22">
        <v>98</v>
      </c>
      <c r="V89" s="22">
        <v>65</v>
      </c>
      <c r="W89" s="23">
        <v>163</v>
      </c>
      <c r="Y89" s="24"/>
    </row>
    <row r="90" spans="1:25" ht="15.75" customHeight="1" x14ac:dyDescent="0.25">
      <c r="A90" s="179"/>
      <c r="B90" s="95">
        <v>12</v>
      </c>
      <c r="C90" s="14" t="s">
        <v>25</v>
      </c>
      <c r="D90" s="15" t="s">
        <v>26</v>
      </c>
      <c r="E90" s="16" t="s">
        <v>26</v>
      </c>
      <c r="F90" s="16" t="s">
        <v>26</v>
      </c>
      <c r="G90" s="16" t="s">
        <v>26</v>
      </c>
      <c r="H90" s="16" t="s">
        <v>26</v>
      </c>
      <c r="I90" s="17" t="s">
        <v>26</v>
      </c>
      <c r="J90" s="14" t="s">
        <v>25</v>
      </c>
      <c r="K90" s="18">
        <v>0</v>
      </c>
      <c r="L90" s="19">
        <v>2921</v>
      </c>
      <c r="M90" s="19">
        <v>148</v>
      </c>
      <c r="N90" s="19">
        <v>0</v>
      </c>
      <c r="O90" s="19">
        <v>3069</v>
      </c>
      <c r="P90" s="20">
        <v>3069</v>
      </c>
      <c r="Q90" s="14" t="s">
        <v>24</v>
      </c>
      <c r="R90" s="21">
        <v>0</v>
      </c>
      <c r="S90" s="22">
        <v>2625</v>
      </c>
      <c r="T90" s="22">
        <v>80</v>
      </c>
      <c r="U90" s="22">
        <v>2062</v>
      </c>
      <c r="V90" s="22">
        <v>643</v>
      </c>
      <c r="W90" s="23">
        <v>2705</v>
      </c>
      <c r="Y90" s="24"/>
    </row>
    <row r="91" spans="1:25" ht="15.75" customHeight="1" x14ac:dyDescent="0.25">
      <c r="A91" s="179"/>
      <c r="B91" s="95">
        <v>13</v>
      </c>
      <c r="C91" s="14" t="s">
        <v>27</v>
      </c>
      <c r="D91" s="15" t="s">
        <v>26</v>
      </c>
      <c r="E91" s="16" t="s">
        <v>26</v>
      </c>
      <c r="F91" s="16" t="s">
        <v>26</v>
      </c>
      <c r="G91" s="16" t="s">
        <v>26</v>
      </c>
      <c r="H91" s="16" t="s">
        <v>26</v>
      </c>
      <c r="I91" s="17" t="s">
        <v>26</v>
      </c>
      <c r="J91" s="14" t="s">
        <v>27</v>
      </c>
      <c r="K91" s="18">
        <v>0</v>
      </c>
      <c r="L91" s="19">
        <v>677</v>
      </c>
      <c r="M91" s="19">
        <v>25</v>
      </c>
      <c r="N91" s="19">
        <v>0</v>
      </c>
      <c r="O91" s="19">
        <v>702</v>
      </c>
      <c r="P91" s="20">
        <v>702</v>
      </c>
      <c r="Q91" s="14" t="s">
        <v>25</v>
      </c>
      <c r="R91" s="21">
        <v>0</v>
      </c>
      <c r="S91" s="22">
        <v>6800</v>
      </c>
      <c r="T91" s="22">
        <v>735</v>
      </c>
      <c r="U91" s="22">
        <v>0</v>
      </c>
      <c r="V91" s="22">
        <v>7535</v>
      </c>
      <c r="W91" s="23">
        <v>7535</v>
      </c>
      <c r="Y91" s="24"/>
    </row>
    <row r="92" spans="1:25" ht="15.75" customHeight="1" x14ac:dyDescent="0.25">
      <c r="A92" s="179"/>
      <c r="B92" s="95">
        <v>14</v>
      </c>
      <c r="C92" s="14" t="s">
        <v>28</v>
      </c>
      <c r="D92" s="15" t="s">
        <v>26</v>
      </c>
      <c r="E92" s="16" t="s">
        <v>26</v>
      </c>
      <c r="F92" s="16" t="s">
        <v>26</v>
      </c>
      <c r="G92" s="16" t="s">
        <v>26</v>
      </c>
      <c r="H92" s="16" t="s">
        <v>26</v>
      </c>
      <c r="I92" s="17" t="s">
        <v>26</v>
      </c>
      <c r="J92" s="14" t="s">
        <v>28</v>
      </c>
      <c r="K92" s="18" t="s">
        <v>26</v>
      </c>
      <c r="L92" s="19" t="s">
        <v>26</v>
      </c>
      <c r="M92" s="19" t="s">
        <v>26</v>
      </c>
      <c r="N92" s="19" t="s">
        <v>26</v>
      </c>
      <c r="O92" s="19" t="s">
        <v>26</v>
      </c>
      <c r="P92" s="20" t="s">
        <v>26</v>
      </c>
      <c r="Q92" s="14" t="s">
        <v>28</v>
      </c>
      <c r="R92" s="10">
        <v>0</v>
      </c>
      <c r="S92" s="11">
        <v>1605</v>
      </c>
      <c r="T92" s="11">
        <v>36</v>
      </c>
      <c r="U92" s="11">
        <v>0</v>
      </c>
      <c r="V92" s="11">
        <v>1641</v>
      </c>
      <c r="W92" s="12">
        <v>1641</v>
      </c>
      <c r="Y92" s="24"/>
    </row>
    <row r="93" spans="1:25" ht="15.75" customHeight="1" x14ac:dyDescent="0.25">
      <c r="A93" s="179"/>
      <c r="B93" s="96">
        <v>15</v>
      </c>
      <c r="C93" s="14" t="s">
        <v>29</v>
      </c>
      <c r="D93" s="15" t="s">
        <v>26</v>
      </c>
      <c r="E93" s="16" t="s">
        <v>26</v>
      </c>
      <c r="F93" s="16" t="s">
        <v>26</v>
      </c>
      <c r="G93" s="16" t="s">
        <v>26</v>
      </c>
      <c r="H93" s="16" t="s">
        <v>26</v>
      </c>
      <c r="I93" s="17" t="s">
        <v>26</v>
      </c>
      <c r="J93" s="14" t="s">
        <v>29</v>
      </c>
      <c r="K93" s="18" t="s">
        <v>26</v>
      </c>
      <c r="L93" s="19" t="s">
        <v>26</v>
      </c>
      <c r="M93" s="19" t="s">
        <v>26</v>
      </c>
      <c r="N93" s="19" t="s">
        <v>26</v>
      </c>
      <c r="O93" s="19" t="s">
        <v>26</v>
      </c>
      <c r="P93" s="20" t="s">
        <v>26</v>
      </c>
      <c r="Q93" s="14" t="s">
        <v>29</v>
      </c>
      <c r="R93" s="21">
        <v>0</v>
      </c>
      <c r="S93" s="22">
        <v>5023</v>
      </c>
      <c r="T93" s="22">
        <v>28</v>
      </c>
      <c r="U93" s="22">
        <v>1985</v>
      </c>
      <c r="V93" s="22">
        <v>3066</v>
      </c>
      <c r="W93" s="64">
        <v>5051</v>
      </c>
      <c r="Y93" s="24"/>
    </row>
    <row r="94" spans="1:25" ht="15.75" customHeight="1" x14ac:dyDescent="0.25">
      <c r="A94" s="170"/>
      <c r="B94" s="65" t="s">
        <v>30</v>
      </c>
      <c r="C94" s="66" t="s">
        <v>32</v>
      </c>
      <c r="D94" s="43">
        <f t="shared" ref="D94:I94" si="11">SUM(D79:D91)</f>
        <v>86</v>
      </c>
      <c r="E94" s="40">
        <f t="shared" si="11"/>
        <v>3832</v>
      </c>
      <c r="F94" s="40">
        <f t="shared" si="11"/>
        <v>81</v>
      </c>
      <c r="G94" s="40">
        <f t="shared" si="11"/>
        <v>802</v>
      </c>
      <c r="H94" s="40">
        <f t="shared" si="11"/>
        <v>3025</v>
      </c>
      <c r="I94" s="41">
        <f t="shared" si="11"/>
        <v>3913</v>
      </c>
      <c r="J94" s="42" t="s">
        <v>30</v>
      </c>
      <c r="K94" s="43">
        <f t="shared" ref="K94:P94" si="12">SUM(K79:K91)</f>
        <v>684</v>
      </c>
      <c r="L94" s="40">
        <f t="shared" si="12"/>
        <v>42251</v>
      </c>
      <c r="M94" s="40">
        <f t="shared" si="12"/>
        <v>3382</v>
      </c>
      <c r="N94" s="40">
        <f t="shared" si="12"/>
        <v>8660</v>
      </c>
      <c r="O94" s="40">
        <f t="shared" si="12"/>
        <v>27924</v>
      </c>
      <c r="P94" s="41">
        <f t="shared" si="12"/>
        <v>45633</v>
      </c>
      <c r="Q94" s="42" t="s">
        <v>30</v>
      </c>
      <c r="R94" s="44">
        <f t="shared" ref="R94:W94" si="13">SUM(R79:R93)</f>
        <v>3484</v>
      </c>
      <c r="S94" s="45">
        <f t="shared" si="13"/>
        <v>75141</v>
      </c>
      <c r="T94" s="45">
        <f t="shared" si="13"/>
        <v>2924</v>
      </c>
      <c r="U94" s="45">
        <f t="shared" si="13"/>
        <v>15246</v>
      </c>
      <c r="V94" s="45">
        <f t="shared" si="13"/>
        <v>59335</v>
      </c>
      <c r="W94" s="46">
        <f t="shared" si="13"/>
        <v>78065</v>
      </c>
      <c r="Y94" s="24"/>
    </row>
    <row r="95" spans="1:25" ht="15.75" customHeight="1" x14ac:dyDescent="0.25">
      <c r="Y95" s="24"/>
    </row>
    <row r="96" spans="1:25" ht="15.75" customHeight="1" x14ac:dyDescent="0.25">
      <c r="Y96" s="24"/>
    </row>
    <row r="97" spans="1:25" ht="15" customHeight="1" x14ac:dyDescent="0.25">
      <c r="A97" s="162" t="s">
        <v>0</v>
      </c>
      <c r="B97" s="163"/>
      <c r="C97" s="163"/>
      <c r="D97" s="163"/>
      <c r="E97" s="163"/>
      <c r="F97" s="163"/>
      <c r="G97" s="163"/>
      <c r="H97" s="163"/>
      <c r="I97" s="163"/>
      <c r="J97" s="163"/>
      <c r="K97" s="163"/>
      <c r="L97" s="163"/>
      <c r="M97" s="163"/>
      <c r="N97" s="163"/>
      <c r="O97" s="163"/>
      <c r="P97" s="163"/>
      <c r="Q97" s="163"/>
      <c r="R97" s="163"/>
      <c r="S97" s="163"/>
      <c r="T97" s="163"/>
      <c r="U97" s="163"/>
      <c r="V97" s="163"/>
      <c r="W97" s="164"/>
      <c r="Y97" s="24"/>
    </row>
    <row r="98" spans="1:25" ht="15.75" customHeight="1" x14ac:dyDescent="0.25">
      <c r="A98" s="165"/>
      <c r="B98" s="166"/>
      <c r="C98" s="166"/>
      <c r="D98" s="166"/>
      <c r="E98" s="166"/>
      <c r="F98" s="166"/>
      <c r="G98" s="166"/>
      <c r="H98" s="166"/>
      <c r="I98" s="166"/>
      <c r="J98" s="166"/>
      <c r="K98" s="166"/>
      <c r="L98" s="166"/>
      <c r="M98" s="166"/>
      <c r="N98" s="166"/>
      <c r="O98" s="166"/>
      <c r="P98" s="166"/>
      <c r="Q98" s="166"/>
      <c r="R98" s="166"/>
      <c r="S98" s="166"/>
      <c r="T98" s="166"/>
      <c r="U98" s="166"/>
      <c r="V98" s="166"/>
      <c r="W98" s="167"/>
      <c r="Y98" s="24"/>
    </row>
    <row r="99" spans="1:25" ht="15.75" customHeight="1" x14ac:dyDescent="0.25">
      <c r="A99" s="168" t="s">
        <v>1</v>
      </c>
      <c r="B99" s="163"/>
      <c r="C99" s="163"/>
      <c r="D99" s="163"/>
      <c r="E99" s="163"/>
      <c r="F99" s="163"/>
      <c r="G99" s="163"/>
      <c r="H99" s="163"/>
      <c r="I99" s="164"/>
      <c r="J99" s="168" t="s">
        <v>2</v>
      </c>
      <c r="K99" s="163"/>
      <c r="L99" s="163"/>
      <c r="M99" s="163"/>
      <c r="N99" s="163"/>
      <c r="O99" s="163"/>
      <c r="P99" s="164"/>
      <c r="Q99" s="168" t="s">
        <v>3</v>
      </c>
      <c r="R99" s="163"/>
      <c r="S99" s="163"/>
      <c r="T99" s="163"/>
      <c r="U99" s="163"/>
      <c r="V99" s="163"/>
      <c r="W99" s="164"/>
      <c r="Y99" s="24"/>
    </row>
    <row r="100" spans="1:25" ht="15.75" customHeight="1" x14ac:dyDescent="0.25">
      <c r="A100" s="165"/>
      <c r="B100" s="166"/>
      <c r="C100" s="166"/>
      <c r="D100" s="166"/>
      <c r="E100" s="166"/>
      <c r="F100" s="166"/>
      <c r="G100" s="166"/>
      <c r="H100" s="166"/>
      <c r="I100" s="167"/>
      <c r="J100" s="165"/>
      <c r="K100" s="166"/>
      <c r="L100" s="166"/>
      <c r="M100" s="166"/>
      <c r="N100" s="166"/>
      <c r="O100" s="166"/>
      <c r="P100" s="167"/>
      <c r="Q100" s="165"/>
      <c r="R100" s="166"/>
      <c r="S100" s="166"/>
      <c r="T100" s="166"/>
      <c r="U100" s="166"/>
      <c r="V100" s="166"/>
      <c r="W100" s="167"/>
      <c r="Y100" s="24"/>
    </row>
    <row r="101" spans="1:25" ht="15" customHeight="1" x14ac:dyDescent="0.25">
      <c r="A101" s="169" t="s">
        <v>4</v>
      </c>
      <c r="B101" s="48"/>
      <c r="C101" s="171" t="s">
        <v>6</v>
      </c>
      <c r="D101" s="172" t="s">
        <v>7</v>
      </c>
      <c r="E101" s="160" t="s">
        <v>8</v>
      </c>
      <c r="F101" s="160" t="s">
        <v>9</v>
      </c>
      <c r="G101" s="160" t="s">
        <v>10</v>
      </c>
      <c r="H101" s="160" t="s">
        <v>11</v>
      </c>
      <c r="I101" s="176" t="s">
        <v>12</v>
      </c>
      <c r="J101" s="171" t="s">
        <v>6</v>
      </c>
      <c r="K101" s="172" t="s">
        <v>7</v>
      </c>
      <c r="L101" s="160" t="s">
        <v>8</v>
      </c>
      <c r="M101" s="160" t="s">
        <v>9</v>
      </c>
      <c r="N101" s="160" t="s">
        <v>10</v>
      </c>
      <c r="O101" s="160" t="s">
        <v>11</v>
      </c>
      <c r="P101" s="176" t="s">
        <v>12</v>
      </c>
      <c r="Q101" s="171" t="s">
        <v>6</v>
      </c>
      <c r="R101" s="172" t="s">
        <v>7</v>
      </c>
      <c r="S101" s="160" t="s">
        <v>8</v>
      </c>
      <c r="T101" s="160" t="s">
        <v>9</v>
      </c>
      <c r="U101" s="160" t="s">
        <v>10</v>
      </c>
      <c r="V101" s="160" t="s">
        <v>11</v>
      </c>
      <c r="W101" s="174" t="s">
        <v>12</v>
      </c>
      <c r="Y101" s="24"/>
    </row>
    <row r="102" spans="1:25" ht="63.75" customHeight="1" x14ac:dyDescent="0.25">
      <c r="A102" s="170"/>
      <c r="B102" s="50"/>
      <c r="C102" s="170"/>
      <c r="D102" s="173"/>
      <c r="E102" s="161"/>
      <c r="F102" s="161"/>
      <c r="G102" s="161"/>
      <c r="H102" s="161"/>
      <c r="I102" s="177"/>
      <c r="J102" s="170"/>
      <c r="K102" s="173"/>
      <c r="L102" s="161"/>
      <c r="M102" s="161"/>
      <c r="N102" s="161"/>
      <c r="O102" s="161"/>
      <c r="P102" s="177"/>
      <c r="Q102" s="170"/>
      <c r="R102" s="173"/>
      <c r="S102" s="161"/>
      <c r="T102" s="161"/>
      <c r="U102" s="161"/>
      <c r="V102" s="161"/>
      <c r="W102" s="175"/>
      <c r="Y102" s="24"/>
    </row>
    <row r="103" spans="1:25" ht="15.75" customHeight="1" x14ac:dyDescent="0.25">
      <c r="A103" s="178" t="s">
        <v>35</v>
      </c>
      <c r="B103" s="51">
        <v>1</v>
      </c>
      <c r="C103" s="75" t="s">
        <v>14</v>
      </c>
      <c r="D103" s="76">
        <v>40</v>
      </c>
      <c r="E103" s="77">
        <v>156</v>
      </c>
      <c r="F103" s="77">
        <v>5</v>
      </c>
      <c r="G103" s="77">
        <v>55</v>
      </c>
      <c r="H103" s="77">
        <v>66</v>
      </c>
      <c r="I103" s="78">
        <v>161</v>
      </c>
      <c r="J103" s="75" t="s">
        <v>14</v>
      </c>
      <c r="K103" s="92">
        <v>716</v>
      </c>
      <c r="L103" s="93">
        <v>3397</v>
      </c>
      <c r="M103" s="93">
        <v>31</v>
      </c>
      <c r="N103" s="93">
        <v>744</v>
      </c>
      <c r="O103" s="93">
        <v>1968</v>
      </c>
      <c r="P103" s="94">
        <v>3428</v>
      </c>
      <c r="Q103" s="75" t="s">
        <v>14</v>
      </c>
      <c r="R103" s="56">
        <v>1184</v>
      </c>
      <c r="S103" s="57">
        <v>3771</v>
      </c>
      <c r="T103" s="57">
        <v>5</v>
      </c>
      <c r="U103" s="57">
        <v>580</v>
      </c>
      <c r="V103" s="57">
        <v>2012</v>
      </c>
      <c r="W103" s="58">
        <v>3776</v>
      </c>
      <c r="Y103" s="24"/>
    </row>
    <row r="104" spans="1:25" ht="15.75" customHeight="1" x14ac:dyDescent="0.25">
      <c r="A104" s="179"/>
      <c r="B104" s="34">
        <v>2</v>
      </c>
      <c r="C104" s="14" t="s">
        <v>15</v>
      </c>
      <c r="D104" s="15">
        <v>330</v>
      </c>
      <c r="E104" s="16">
        <v>623</v>
      </c>
      <c r="F104" s="16">
        <v>7</v>
      </c>
      <c r="G104" s="16">
        <v>157</v>
      </c>
      <c r="H104" s="16">
        <v>143</v>
      </c>
      <c r="I104" s="17">
        <v>630</v>
      </c>
      <c r="J104" s="14" t="s">
        <v>15</v>
      </c>
      <c r="K104" s="18">
        <v>1458</v>
      </c>
      <c r="L104" s="19">
        <v>6867</v>
      </c>
      <c r="M104" s="19">
        <v>51</v>
      </c>
      <c r="N104" s="19">
        <v>2629</v>
      </c>
      <c r="O104" s="19">
        <v>2831</v>
      </c>
      <c r="P104" s="20">
        <v>6918</v>
      </c>
      <c r="Q104" s="14" t="s">
        <v>15</v>
      </c>
      <c r="R104" s="21">
        <v>847</v>
      </c>
      <c r="S104" s="22">
        <v>2902</v>
      </c>
      <c r="T104" s="22">
        <v>13</v>
      </c>
      <c r="U104" s="22">
        <v>503</v>
      </c>
      <c r="V104" s="22">
        <v>1565</v>
      </c>
      <c r="W104" s="23">
        <v>2915</v>
      </c>
      <c r="Y104" s="24"/>
    </row>
    <row r="105" spans="1:25" ht="15.75" customHeight="1" x14ac:dyDescent="0.25">
      <c r="A105" s="179"/>
      <c r="B105" s="34">
        <v>3</v>
      </c>
      <c r="C105" s="14" t="s">
        <v>16</v>
      </c>
      <c r="D105" s="15">
        <v>0</v>
      </c>
      <c r="E105" s="16">
        <v>0</v>
      </c>
      <c r="F105" s="16">
        <v>0</v>
      </c>
      <c r="G105" s="16">
        <v>0</v>
      </c>
      <c r="H105" s="16">
        <v>0</v>
      </c>
      <c r="I105" s="17">
        <v>0</v>
      </c>
      <c r="J105" s="14" t="s">
        <v>16</v>
      </c>
      <c r="K105" s="18">
        <v>763</v>
      </c>
      <c r="L105" s="19">
        <v>8072</v>
      </c>
      <c r="M105" s="19">
        <v>10</v>
      </c>
      <c r="N105" s="19">
        <v>2686</v>
      </c>
      <c r="O105" s="19">
        <v>4633</v>
      </c>
      <c r="P105" s="20">
        <v>8082</v>
      </c>
      <c r="Q105" s="14" t="s">
        <v>16</v>
      </c>
      <c r="R105" s="21">
        <v>936</v>
      </c>
      <c r="S105" s="22">
        <v>6424</v>
      </c>
      <c r="T105" s="22">
        <v>18</v>
      </c>
      <c r="U105" s="22">
        <v>1796</v>
      </c>
      <c r="V105" s="22">
        <v>3710</v>
      </c>
      <c r="W105" s="23">
        <v>6442</v>
      </c>
      <c r="Y105" s="24"/>
    </row>
    <row r="106" spans="1:25" ht="15.75" customHeight="1" x14ac:dyDescent="0.25">
      <c r="A106" s="179"/>
      <c r="B106" s="34">
        <v>4</v>
      </c>
      <c r="C106" s="14" t="s">
        <v>17</v>
      </c>
      <c r="D106" s="15">
        <v>0</v>
      </c>
      <c r="E106" s="16">
        <v>385</v>
      </c>
      <c r="F106" s="16">
        <v>9</v>
      </c>
      <c r="G106" s="16">
        <v>284</v>
      </c>
      <c r="H106" s="16">
        <v>110</v>
      </c>
      <c r="I106" s="17">
        <v>394</v>
      </c>
      <c r="J106" s="14" t="s">
        <v>17</v>
      </c>
      <c r="K106" s="18">
        <v>0</v>
      </c>
      <c r="L106" s="19">
        <v>15724</v>
      </c>
      <c r="M106" s="19">
        <v>1135</v>
      </c>
      <c r="N106" s="19">
        <v>10547</v>
      </c>
      <c r="O106" s="19">
        <v>6312</v>
      </c>
      <c r="P106" s="20">
        <v>16859</v>
      </c>
      <c r="Q106" s="14" t="s">
        <v>27</v>
      </c>
      <c r="R106" s="21">
        <v>0</v>
      </c>
      <c r="S106" s="22">
        <v>800</v>
      </c>
      <c r="T106" s="22">
        <v>0</v>
      </c>
      <c r="U106" s="22">
        <v>0</v>
      </c>
      <c r="V106" s="22">
        <v>800</v>
      </c>
      <c r="W106" s="23">
        <v>800</v>
      </c>
      <c r="Y106" s="24"/>
    </row>
    <row r="107" spans="1:25" ht="15.75" customHeight="1" x14ac:dyDescent="0.25">
      <c r="A107" s="179"/>
      <c r="B107" s="34">
        <v>5</v>
      </c>
      <c r="C107" s="14" t="s">
        <v>18</v>
      </c>
      <c r="D107" s="15">
        <v>0</v>
      </c>
      <c r="E107" s="16">
        <v>650</v>
      </c>
      <c r="F107" s="16">
        <v>12</v>
      </c>
      <c r="G107" s="16">
        <v>0</v>
      </c>
      <c r="H107" s="16">
        <v>662</v>
      </c>
      <c r="I107" s="17">
        <v>662</v>
      </c>
      <c r="J107" s="14" t="s">
        <v>18</v>
      </c>
      <c r="K107" s="18">
        <v>0</v>
      </c>
      <c r="L107" s="19">
        <v>12750</v>
      </c>
      <c r="M107" s="19">
        <v>1210</v>
      </c>
      <c r="N107" s="19">
        <v>0</v>
      </c>
      <c r="O107" s="19">
        <v>13960</v>
      </c>
      <c r="P107" s="20">
        <v>13960</v>
      </c>
      <c r="Q107" s="14" t="s">
        <v>17</v>
      </c>
      <c r="R107" s="21">
        <v>0</v>
      </c>
      <c r="S107" s="22">
        <v>22869</v>
      </c>
      <c r="T107" s="22">
        <v>783</v>
      </c>
      <c r="U107" s="22">
        <v>11279</v>
      </c>
      <c r="V107" s="22">
        <v>12373</v>
      </c>
      <c r="W107" s="23">
        <v>23652</v>
      </c>
      <c r="Y107" s="24"/>
    </row>
    <row r="108" spans="1:25" ht="15.75" customHeight="1" x14ac:dyDescent="0.25">
      <c r="A108" s="179"/>
      <c r="B108" s="34">
        <v>6</v>
      </c>
      <c r="C108" s="14" t="s">
        <v>19</v>
      </c>
      <c r="D108" s="15">
        <v>0</v>
      </c>
      <c r="E108" s="16">
        <v>0</v>
      </c>
      <c r="F108" s="16">
        <v>0</v>
      </c>
      <c r="G108" s="16">
        <v>0</v>
      </c>
      <c r="H108" s="16">
        <v>0</v>
      </c>
      <c r="I108" s="17">
        <v>0</v>
      </c>
      <c r="J108" s="14" t="s">
        <v>19</v>
      </c>
      <c r="K108" s="18">
        <v>0</v>
      </c>
      <c r="L108" s="19">
        <v>11866</v>
      </c>
      <c r="M108" s="19">
        <v>0</v>
      </c>
      <c r="N108" s="19">
        <v>0</v>
      </c>
      <c r="O108" s="19">
        <v>11866</v>
      </c>
      <c r="P108" s="20">
        <v>11866</v>
      </c>
      <c r="Q108" s="14" t="s">
        <v>18</v>
      </c>
      <c r="R108" s="21">
        <v>0</v>
      </c>
      <c r="S108" s="22">
        <v>7850</v>
      </c>
      <c r="T108" s="22">
        <v>475</v>
      </c>
      <c r="U108" s="22">
        <v>0</v>
      </c>
      <c r="V108" s="22">
        <v>8325</v>
      </c>
      <c r="W108" s="23">
        <v>8325</v>
      </c>
      <c r="Y108" s="24"/>
    </row>
    <row r="109" spans="1:25" ht="15.75" customHeight="1" x14ac:dyDescent="0.25">
      <c r="A109" s="179"/>
      <c r="B109" s="35">
        <v>7</v>
      </c>
      <c r="C109" s="25" t="s">
        <v>20</v>
      </c>
      <c r="D109" s="26">
        <v>0</v>
      </c>
      <c r="E109" s="27">
        <v>25</v>
      </c>
      <c r="F109" s="27">
        <v>0</v>
      </c>
      <c r="G109" s="27">
        <v>0</v>
      </c>
      <c r="H109" s="27">
        <v>25</v>
      </c>
      <c r="I109" s="28">
        <v>25</v>
      </c>
      <c r="J109" s="25" t="s">
        <v>20</v>
      </c>
      <c r="K109" s="18">
        <v>0</v>
      </c>
      <c r="L109" s="30">
        <v>158</v>
      </c>
      <c r="M109" s="30">
        <v>0</v>
      </c>
      <c r="N109" s="30">
        <v>0</v>
      </c>
      <c r="O109" s="30">
        <v>158</v>
      </c>
      <c r="P109" s="31">
        <v>158</v>
      </c>
      <c r="Q109" s="14" t="s">
        <v>19</v>
      </c>
      <c r="R109" s="21">
        <v>0</v>
      </c>
      <c r="S109" s="22">
        <v>14000</v>
      </c>
      <c r="T109" s="22">
        <v>594</v>
      </c>
      <c r="U109" s="22">
        <v>0</v>
      </c>
      <c r="V109" s="22">
        <v>14594</v>
      </c>
      <c r="W109" s="23">
        <v>14594</v>
      </c>
      <c r="Y109" s="24"/>
    </row>
    <row r="110" spans="1:25" ht="15.75" customHeight="1" x14ac:dyDescent="0.25">
      <c r="A110" s="179"/>
      <c r="B110" s="34">
        <v>8</v>
      </c>
      <c r="C110" s="14" t="s">
        <v>21</v>
      </c>
      <c r="D110" s="15">
        <v>0</v>
      </c>
      <c r="E110" s="16">
        <v>0</v>
      </c>
      <c r="F110" s="16">
        <v>0</v>
      </c>
      <c r="G110" s="16">
        <v>0</v>
      </c>
      <c r="H110" s="16">
        <v>0</v>
      </c>
      <c r="I110" s="17">
        <v>0</v>
      </c>
      <c r="J110" s="14" t="s">
        <v>21</v>
      </c>
      <c r="K110" s="18">
        <v>0</v>
      </c>
      <c r="L110" s="19">
        <v>1849</v>
      </c>
      <c r="M110" s="19">
        <v>28</v>
      </c>
      <c r="N110" s="19">
        <v>1200</v>
      </c>
      <c r="O110" s="19">
        <v>677</v>
      </c>
      <c r="P110" s="20">
        <v>1877</v>
      </c>
      <c r="Q110" s="25" t="s">
        <v>20</v>
      </c>
      <c r="R110" s="21">
        <v>0</v>
      </c>
      <c r="S110" s="22">
        <v>413</v>
      </c>
      <c r="T110" s="22">
        <v>0</v>
      </c>
      <c r="U110" s="22">
        <v>0</v>
      </c>
      <c r="V110" s="22">
        <v>413</v>
      </c>
      <c r="W110" s="23">
        <v>413</v>
      </c>
      <c r="Y110" s="24"/>
    </row>
    <row r="111" spans="1:25" ht="15.75" customHeight="1" x14ac:dyDescent="0.25">
      <c r="A111" s="179"/>
      <c r="B111" s="34">
        <v>9</v>
      </c>
      <c r="C111" s="14" t="s">
        <v>22</v>
      </c>
      <c r="D111" s="15">
        <v>0</v>
      </c>
      <c r="E111" s="16">
        <v>650</v>
      </c>
      <c r="F111" s="16">
        <v>12</v>
      </c>
      <c r="G111" s="16">
        <v>0</v>
      </c>
      <c r="H111" s="16">
        <v>662</v>
      </c>
      <c r="I111" s="17">
        <v>662</v>
      </c>
      <c r="J111" s="14" t="s">
        <v>22</v>
      </c>
      <c r="K111" s="18">
        <v>0</v>
      </c>
      <c r="L111" s="19">
        <v>12750</v>
      </c>
      <c r="M111" s="19">
        <v>1210</v>
      </c>
      <c r="N111" s="19">
        <v>0</v>
      </c>
      <c r="O111" s="19">
        <v>13960</v>
      </c>
      <c r="P111" s="20">
        <v>13960</v>
      </c>
      <c r="Q111" s="14" t="s">
        <v>21</v>
      </c>
      <c r="R111" s="21">
        <v>0</v>
      </c>
      <c r="S111" s="22">
        <v>2357</v>
      </c>
      <c r="T111" s="22">
        <v>21</v>
      </c>
      <c r="U111" s="22">
        <v>1247</v>
      </c>
      <c r="V111" s="22">
        <v>1131</v>
      </c>
      <c r="W111" s="23">
        <v>2378</v>
      </c>
      <c r="Y111" s="24"/>
    </row>
    <row r="112" spans="1:25" ht="15.75" customHeight="1" x14ac:dyDescent="0.25">
      <c r="A112" s="179"/>
      <c r="B112" s="34">
        <v>10</v>
      </c>
      <c r="C112" s="14" t="s">
        <v>23</v>
      </c>
      <c r="D112" s="15">
        <v>0</v>
      </c>
      <c r="E112" s="16">
        <v>1</v>
      </c>
      <c r="F112" s="16">
        <v>0</v>
      </c>
      <c r="G112" s="16">
        <v>1</v>
      </c>
      <c r="H112" s="16">
        <v>0</v>
      </c>
      <c r="I112" s="17">
        <v>1</v>
      </c>
      <c r="J112" s="14" t="s">
        <v>23</v>
      </c>
      <c r="K112" s="18">
        <v>0</v>
      </c>
      <c r="L112" s="19">
        <v>238</v>
      </c>
      <c r="M112" s="19">
        <v>0</v>
      </c>
      <c r="N112" s="19">
        <v>58</v>
      </c>
      <c r="O112" s="19">
        <v>180</v>
      </c>
      <c r="P112" s="20">
        <v>238</v>
      </c>
      <c r="Q112" s="14" t="s">
        <v>22</v>
      </c>
      <c r="R112" s="21">
        <v>0</v>
      </c>
      <c r="S112" s="22">
        <v>7850</v>
      </c>
      <c r="T112" s="22">
        <v>475</v>
      </c>
      <c r="U112" s="22">
        <v>0</v>
      </c>
      <c r="V112" s="22">
        <v>8325</v>
      </c>
      <c r="W112" s="23">
        <v>8325</v>
      </c>
      <c r="Y112" s="24"/>
    </row>
    <row r="113" spans="1:25" ht="15.75" customHeight="1" x14ac:dyDescent="0.25">
      <c r="A113" s="179"/>
      <c r="B113" s="34">
        <v>11</v>
      </c>
      <c r="C113" s="14" t="s">
        <v>24</v>
      </c>
      <c r="D113" s="15">
        <v>0</v>
      </c>
      <c r="E113" s="16">
        <v>0</v>
      </c>
      <c r="F113" s="16">
        <v>0</v>
      </c>
      <c r="G113" s="16">
        <v>0</v>
      </c>
      <c r="H113" s="16">
        <v>0</v>
      </c>
      <c r="I113" s="17">
        <v>0</v>
      </c>
      <c r="J113" s="14" t="s">
        <v>24</v>
      </c>
      <c r="K113" s="18">
        <v>0</v>
      </c>
      <c r="L113" s="19">
        <v>3125</v>
      </c>
      <c r="M113" s="19">
        <v>56</v>
      </c>
      <c r="N113" s="19">
        <v>2626</v>
      </c>
      <c r="O113" s="19">
        <v>555</v>
      </c>
      <c r="P113" s="20">
        <v>3181</v>
      </c>
      <c r="Q113" s="14" t="s">
        <v>23</v>
      </c>
      <c r="R113" s="21">
        <v>0</v>
      </c>
      <c r="S113" s="22">
        <v>221</v>
      </c>
      <c r="T113" s="22">
        <v>0</v>
      </c>
      <c r="U113" s="22">
        <v>85</v>
      </c>
      <c r="V113" s="22">
        <v>136</v>
      </c>
      <c r="W113" s="23">
        <v>221</v>
      </c>
      <c r="Y113" s="24"/>
    </row>
    <row r="114" spans="1:25" ht="15.75" customHeight="1" x14ac:dyDescent="0.25">
      <c r="A114" s="179"/>
      <c r="B114" s="34">
        <v>12</v>
      </c>
      <c r="C114" s="14" t="s">
        <v>25</v>
      </c>
      <c r="D114" s="15" t="s">
        <v>26</v>
      </c>
      <c r="E114" s="16" t="s">
        <v>26</v>
      </c>
      <c r="F114" s="16" t="s">
        <v>26</v>
      </c>
      <c r="G114" s="16" t="s">
        <v>26</v>
      </c>
      <c r="H114" s="16" t="s">
        <v>26</v>
      </c>
      <c r="I114" s="17" t="s">
        <v>26</v>
      </c>
      <c r="J114" s="14" t="s">
        <v>25</v>
      </c>
      <c r="K114" s="18">
        <v>0</v>
      </c>
      <c r="L114" s="19">
        <v>6721</v>
      </c>
      <c r="M114" s="19">
        <v>167</v>
      </c>
      <c r="N114" s="19">
        <v>0</v>
      </c>
      <c r="O114" s="19">
        <v>6888</v>
      </c>
      <c r="P114" s="20">
        <v>6888</v>
      </c>
      <c r="Q114" s="14" t="s">
        <v>24</v>
      </c>
      <c r="R114" s="21">
        <v>0</v>
      </c>
      <c r="S114" s="22">
        <v>3177</v>
      </c>
      <c r="T114" s="22">
        <v>49</v>
      </c>
      <c r="U114" s="22">
        <v>2783</v>
      </c>
      <c r="V114" s="22">
        <v>443</v>
      </c>
      <c r="W114" s="23">
        <v>3226</v>
      </c>
      <c r="Y114" s="24"/>
    </row>
    <row r="115" spans="1:25" ht="15.75" customHeight="1" x14ac:dyDescent="0.25">
      <c r="A115" s="179"/>
      <c r="B115" s="34">
        <v>13</v>
      </c>
      <c r="C115" s="14" t="s">
        <v>27</v>
      </c>
      <c r="D115" s="15" t="s">
        <v>26</v>
      </c>
      <c r="E115" s="16" t="s">
        <v>26</v>
      </c>
      <c r="F115" s="16" t="s">
        <v>26</v>
      </c>
      <c r="G115" s="16" t="s">
        <v>26</v>
      </c>
      <c r="H115" s="16" t="s">
        <v>26</v>
      </c>
      <c r="I115" s="17" t="s">
        <v>26</v>
      </c>
      <c r="J115" s="14" t="s">
        <v>27</v>
      </c>
      <c r="K115" s="18">
        <v>0</v>
      </c>
      <c r="L115" s="19">
        <v>1292</v>
      </c>
      <c r="M115" s="19">
        <v>14</v>
      </c>
      <c r="N115" s="19">
        <v>0</v>
      </c>
      <c r="O115" s="19">
        <v>1306</v>
      </c>
      <c r="P115" s="20">
        <v>1306</v>
      </c>
      <c r="Q115" s="14" t="s">
        <v>25</v>
      </c>
      <c r="R115" s="21">
        <v>0</v>
      </c>
      <c r="S115" s="22">
        <v>10288</v>
      </c>
      <c r="T115" s="22">
        <v>847</v>
      </c>
      <c r="U115" s="22">
        <v>0</v>
      </c>
      <c r="V115" s="22">
        <v>11135</v>
      </c>
      <c r="W115" s="23">
        <v>11135</v>
      </c>
      <c r="Y115" s="97"/>
    </row>
    <row r="116" spans="1:25" ht="15.75" customHeight="1" x14ac:dyDescent="0.25">
      <c r="A116" s="179"/>
      <c r="B116" s="34">
        <v>14</v>
      </c>
      <c r="C116" s="14" t="s">
        <v>28</v>
      </c>
      <c r="D116" s="15" t="s">
        <v>26</v>
      </c>
      <c r="E116" s="16" t="s">
        <v>26</v>
      </c>
      <c r="F116" s="16" t="s">
        <v>26</v>
      </c>
      <c r="G116" s="16" t="s">
        <v>26</v>
      </c>
      <c r="H116" s="16" t="s">
        <v>26</v>
      </c>
      <c r="I116" s="17" t="s">
        <v>26</v>
      </c>
      <c r="J116" s="14" t="s">
        <v>28</v>
      </c>
      <c r="K116" s="18" t="s">
        <v>26</v>
      </c>
      <c r="L116" s="19" t="s">
        <v>26</v>
      </c>
      <c r="M116" s="19" t="s">
        <v>26</v>
      </c>
      <c r="N116" s="19" t="s">
        <v>26</v>
      </c>
      <c r="O116" s="19" t="s">
        <v>26</v>
      </c>
      <c r="P116" s="20" t="s">
        <v>26</v>
      </c>
      <c r="Q116" s="14" t="s">
        <v>28</v>
      </c>
      <c r="R116" s="10">
        <v>0</v>
      </c>
      <c r="S116" s="11">
        <v>2781</v>
      </c>
      <c r="T116" s="11">
        <v>51</v>
      </c>
      <c r="U116" s="11">
        <v>0</v>
      </c>
      <c r="V116" s="11">
        <v>2832</v>
      </c>
      <c r="W116" s="12">
        <v>2832</v>
      </c>
      <c r="Y116" s="24"/>
    </row>
    <row r="117" spans="1:25" ht="15.75" customHeight="1" x14ac:dyDescent="0.25">
      <c r="A117" s="179"/>
      <c r="B117" s="35">
        <v>15</v>
      </c>
      <c r="C117" s="36" t="s">
        <v>29</v>
      </c>
      <c r="D117" s="15" t="s">
        <v>26</v>
      </c>
      <c r="E117" s="16" t="s">
        <v>26</v>
      </c>
      <c r="F117" s="16" t="s">
        <v>26</v>
      </c>
      <c r="G117" s="16" t="s">
        <v>26</v>
      </c>
      <c r="H117" s="16" t="s">
        <v>26</v>
      </c>
      <c r="I117" s="17" t="s">
        <v>26</v>
      </c>
      <c r="J117" s="14" t="s">
        <v>29</v>
      </c>
      <c r="K117" s="18" t="s">
        <v>26</v>
      </c>
      <c r="L117" s="19" t="s">
        <v>26</v>
      </c>
      <c r="M117" s="19" t="s">
        <v>26</v>
      </c>
      <c r="N117" s="19" t="s">
        <v>26</v>
      </c>
      <c r="O117" s="19" t="s">
        <v>26</v>
      </c>
      <c r="P117" s="20" t="s">
        <v>26</v>
      </c>
      <c r="Q117" s="14" t="s">
        <v>29</v>
      </c>
      <c r="R117" s="21">
        <v>0</v>
      </c>
      <c r="S117" s="22">
        <v>8559</v>
      </c>
      <c r="T117" s="22">
        <v>129</v>
      </c>
      <c r="U117" s="22">
        <v>1851</v>
      </c>
      <c r="V117" s="22">
        <v>6837</v>
      </c>
      <c r="W117" s="64">
        <v>8688</v>
      </c>
      <c r="Y117" s="24"/>
    </row>
    <row r="118" spans="1:25" ht="15.75" customHeight="1" x14ac:dyDescent="0.25">
      <c r="A118" s="170"/>
      <c r="B118" s="89" t="s">
        <v>30</v>
      </c>
      <c r="C118" s="66" t="s">
        <v>32</v>
      </c>
      <c r="D118" s="40">
        <f t="shared" ref="D118:I118" si="14">SUM(D103:D115)</f>
        <v>370</v>
      </c>
      <c r="E118" s="40">
        <f t="shared" si="14"/>
        <v>2490</v>
      </c>
      <c r="F118" s="40">
        <f t="shared" si="14"/>
        <v>45</v>
      </c>
      <c r="G118" s="40">
        <f t="shared" si="14"/>
        <v>497</v>
      </c>
      <c r="H118" s="40">
        <f t="shared" si="14"/>
        <v>1668</v>
      </c>
      <c r="I118" s="41">
        <f t="shared" si="14"/>
        <v>2535</v>
      </c>
      <c r="J118" s="42" t="s">
        <v>30</v>
      </c>
      <c r="K118" s="43">
        <f t="shared" ref="K118:P118" si="15">SUM(K103:K115)</f>
        <v>2937</v>
      </c>
      <c r="L118" s="40">
        <f t="shared" si="15"/>
        <v>84809</v>
      </c>
      <c r="M118" s="40">
        <f t="shared" si="15"/>
        <v>3912</v>
      </c>
      <c r="N118" s="40">
        <f t="shared" si="15"/>
        <v>20490</v>
      </c>
      <c r="O118" s="40">
        <f t="shared" si="15"/>
        <v>65294</v>
      </c>
      <c r="P118" s="41">
        <f t="shared" si="15"/>
        <v>88721</v>
      </c>
      <c r="Q118" s="42" t="s">
        <v>30</v>
      </c>
      <c r="R118" s="44">
        <f t="shared" ref="R118:W118" si="16">SUM(R103:R117)</f>
        <v>2967</v>
      </c>
      <c r="S118" s="45">
        <f t="shared" si="16"/>
        <v>94262</v>
      </c>
      <c r="T118" s="45">
        <f t="shared" si="16"/>
        <v>3460</v>
      </c>
      <c r="U118" s="45">
        <f t="shared" si="16"/>
        <v>20124</v>
      </c>
      <c r="V118" s="45">
        <f t="shared" si="16"/>
        <v>74631</v>
      </c>
      <c r="W118" s="46">
        <f t="shared" si="16"/>
        <v>97722</v>
      </c>
      <c r="Y118" s="24"/>
    </row>
    <row r="119" spans="1:25" ht="15.75" customHeight="1" x14ac:dyDescent="0.25">
      <c r="Y119" s="24"/>
    </row>
    <row r="120" spans="1:25" ht="15.75" customHeight="1" x14ac:dyDescent="0.25">
      <c r="Y120" s="24"/>
    </row>
    <row r="121" spans="1:25" ht="15" customHeight="1" x14ac:dyDescent="0.25">
      <c r="A121" s="162" t="s">
        <v>0</v>
      </c>
      <c r="B121" s="163"/>
      <c r="C121" s="163"/>
      <c r="D121" s="163"/>
      <c r="E121" s="163"/>
      <c r="F121" s="163"/>
      <c r="G121" s="163"/>
      <c r="H121" s="163"/>
      <c r="I121" s="163"/>
      <c r="J121" s="163"/>
      <c r="K121" s="163"/>
      <c r="L121" s="163"/>
      <c r="M121" s="163"/>
      <c r="N121" s="163"/>
      <c r="O121" s="163"/>
      <c r="P121" s="163"/>
      <c r="Q121" s="163"/>
      <c r="R121" s="163"/>
      <c r="S121" s="163"/>
      <c r="T121" s="163"/>
      <c r="U121" s="163"/>
      <c r="V121" s="163"/>
      <c r="W121" s="164"/>
      <c r="Y121" s="24"/>
    </row>
    <row r="122" spans="1:25" ht="15.75" customHeight="1" x14ac:dyDescent="0.25">
      <c r="A122" s="165"/>
      <c r="B122" s="166"/>
      <c r="C122" s="166"/>
      <c r="D122" s="166"/>
      <c r="E122" s="166"/>
      <c r="F122" s="166"/>
      <c r="G122" s="166"/>
      <c r="H122" s="166"/>
      <c r="I122" s="166"/>
      <c r="J122" s="166"/>
      <c r="K122" s="166"/>
      <c r="L122" s="166"/>
      <c r="M122" s="166"/>
      <c r="N122" s="166"/>
      <c r="O122" s="166"/>
      <c r="P122" s="166"/>
      <c r="Q122" s="166"/>
      <c r="R122" s="166"/>
      <c r="S122" s="166"/>
      <c r="T122" s="166"/>
      <c r="U122" s="166"/>
      <c r="V122" s="166"/>
      <c r="W122" s="167"/>
      <c r="Y122" s="24"/>
    </row>
    <row r="123" spans="1:25" ht="15.75" customHeight="1" x14ac:dyDescent="0.25">
      <c r="A123" s="168" t="s">
        <v>1</v>
      </c>
      <c r="B123" s="163"/>
      <c r="C123" s="163"/>
      <c r="D123" s="163"/>
      <c r="E123" s="163"/>
      <c r="F123" s="163"/>
      <c r="G123" s="163"/>
      <c r="H123" s="163"/>
      <c r="I123" s="164"/>
      <c r="J123" s="168" t="s">
        <v>2</v>
      </c>
      <c r="K123" s="163"/>
      <c r="L123" s="163"/>
      <c r="M123" s="163"/>
      <c r="N123" s="163"/>
      <c r="O123" s="163"/>
      <c r="P123" s="164"/>
      <c r="Q123" s="168" t="s">
        <v>3</v>
      </c>
      <c r="R123" s="163"/>
      <c r="S123" s="163"/>
      <c r="T123" s="163"/>
      <c r="U123" s="163"/>
      <c r="V123" s="163"/>
      <c r="W123" s="164"/>
      <c r="Y123" s="24"/>
    </row>
    <row r="124" spans="1:25" ht="15.75" customHeight="1" x14ac:dyDescent="0.25">
      <c r="A124" s="165"/>
      <c r="B124" s="166"/>
      <c r="C124" s="166"/>
      <c r="D124" s="166"/>
      <c r="E124" s="166"/>
      <c r="F124" s="166"/>
      <c r="G124" s="166"/>
      <c r="H124" s="166"/>
      <c r="I124" s="167"/>
      <c r="J124" s="165"/>
      <c r="K124" s="166"/>
      <c r="L124" s="166"/>
      <c r="M124" s="166"/>
      <c r="N124" s="166"/>
      <c r="O124" s="166"/>
      <c r="P124" s="167"/>
      <c r="Q124" s="165"/>
      <c r="R124" s="166"/>
      <c r="S124" s="166"/>
      <c r="T124" s="166"/>
      <c r="U124" s="166"/>
      <c r="V124" s="166"/>
      <c r="W124" s="167"/>
      <c r="Y124" s="24"/>
    </row>
    <row r="125" spans="1:25" ht="64.5" customHeight="1" x14ac:dyDescent="0.25">
      <c r="A125" s="48" t="s">
        <v>4</v>
      </c>
      <c r="B125" s="47"/>
      <c r="C125" s="98" t="s">
        <v>6</v>
      </c>
      <c r="D125" s="99" t="s">
        <v>7</v>
      </c>
      <c r="E125" s="100" t="s">
        <v>8</v>
      </c>
      <c r="F125" s="100" t="s">
        <v>9</v>
      </c>
      <c r="G125" s="100" t="s">
        <v>10</v>
      </c>
      <c r="H125" s="100" t="s">
        <v>11</v>
      </c>
      <c r="I125" s="101" t="s">
        <v>12</v>
      </c>
      <c r="J125" s="98" t="s">
        <v>6</v>
      </c>
      <c r="K125" s="99" t="s">
        <v>7</v>
      </c>
      <c r="L125" s="100" t="s">
        <v>8</v>
      </c>
      <c r="M125" s="100" t="s">
        <v>9</v>
      </c>
      <c r="N125" s="100" t="s">
        <v>10</v>
      </c>
      <c r="O125" s="100" t="s">
        <v>11</v>
      </c>
      <c r="P125" s="101" t="s">
        <v>12</v>
      </c>
      <c r="Q125" s="98" t="s">
        <v>6</v>
      </c>
      <c r="R125" s="99" t="s">
        <v>7</v>
      </c>
      <c r="S125" s="100" t="s">
        <v>8</v>
      </c>
      <c r="T125" s="100" t="s">
        <v>9</v>
      </c>
      <c r="U125" s="100" t="s">
        <v>10</v>
      </c>
      <c r="V125" s="100" t="s">
        <v>11</v>
      </c>
      <c r="W125" s="102" t="s">
        <v>12</v>
      </c>
      <c r="Y125" s="24"/>
    </row>
    <row r="126" spans="1:25" ht="17.25" customHeight="1" x14ac:dyDescent="0.25">
      <c r="A126" s="50"/>
      <c r="B126" s="49"/>
      <c r="C126" s="103"/>
      <c r="D126" s="104"/>
      <c r="E126" s="105"/>
      <c r="F126" s="105"/>
      <c r="G126" s="105"/>
      <c r="H126" s="105"/>
      <c r="I126" s="106"/>
      <c r="J126" s="103"/>
      <c r="K126" s="104"/>
      <c r="L126" s="105"/>
      <c r="M126" s="105"/>
      <c r="N126" s="105"/>
      <c r="O126" s="105"/>
      <c r="P126" s="106"/>
      <c r="Q126" s="103"/>
      <c r="R126" s="104"/>
      <c r="S126" s="105"/>
      <c r="T126" s="105"/>
      <c r="U126" s="105"/>
      <c r="V126" s="105"/>
      <c r="W126" s="107"/>
      <c r="Y126" s="24"/>
    </row>
    <row r="127" spans="1:25" ht="15.75" customHeight="1" x14ac:dyDescent="0.25">
      <c r="A127" s="178" t="s">
        <v>36</v>
      </c>
      <c r="B127" s="91">
        <v>1</v>
      </c>
      <c r="C127" s="75" t="s">
        <v>14</v>
      </c>
      <c r="D127" s="76">
        <v>163</v>
      </c>
      <c r="E127" s="77">
        <v>897</v>
      </c>
      <c r="F127" s="77">
        <v>65</v>
      </c>
      <c r="G127" s="77">
        <v>395</v>
      </c>
      <c r="H127" s="77">
        <v>404</v>
      </c>
      <c r="I127" s="78">
        <v>962</v>
      </c>
      <c r="J127" s="75" t="s">
        <v>14</v>
      </c>
      <c r="K127" s="92">
        <v>327</v>
      </c>
      <c r="L127" s="93">
        <v>1578</v>
      </c>
      <c r="M127" s="93">
        <v>50</v>
      </c>
      <c r="N127" s="93">
        <v>501</v>
      </c>
      <c r="O127" s="93">
        <v>800</v>
      </c>
      <c r="P127" s="94">
        <v>1628</v>
      </c>
      <c r="Q127" s="75" t="s">
        <v>14</v>
      </c>
      <c r="R127" s="56"/>
      <c r="S127" s="57"/>
      <c r="T127" s="57"/>
      <c r="U127" s="57"/>
      <c r="V127" s="57"/>
      <c r="W127" s="58"/>
      <c r="Y127" s="24"/>
    </row>
    <row r="128" spans="1:25" ht="15.75" customHeight="1" x14ac:dyDescent="0.25">
      <c r="A128" s="179"/>
      <c r="B128" s="95">
        <v>2</v>
      </c>
      <c r="C128" s="14" t="s">
        <v>15</v>
      </c>
      <c r="D128" s="15">
        <v>167</v>
      </c>
      <c r="E128" s="16">
        <v>1481</v>
      </c>
      <c r="F128" s="16">
        <v>44</v>
      </c>
      <c r="G128" s="16">
        <v>764</v>
      </c>
      <c r="H128" s="16">
        <v>594</v>
      </c>
      <c r="I128" s="17">
        <v>1525</v>
      </c>
      <c r="J128" s="14" t="s">
        <v>15</v>
      </c>
      <c r="K128" s="18">
        <v>344</v>
      </c>
      <c r="L128" s="19">
        <v>1915</v>
      </c>
      <c r="M128" s="19">
        <v>24</v>
      </c>
      <c r="N128" s="19">
        <v>773</v>
      </c>
      <c r="O128" s="19">
        <v>822</v>
      </c>
      <c r="P128" s="20">
        <v>1939</v>
      </c>
      <c r="Q128" s="14" t="s">
        <v>15</v>
      </c>
      <c r="R128" s="21"/>
      <c r="S128" s="22"/>
      <c r="T128" s="22"/>
      <c r="U128" s="22"/>
      <c r="V128" s="22"/>
      <c r="W128" s="23"/>
      <c r="Y128" s="24"/>
    </row>
    <row r="129" spans="1:25" ht="15.75" customHeight="1" x14ac:dyDescent="0.25">
      <c r="A129" s="179"/>
      <c r="B129" s="95">
        <v>3</v>
      </c>
      <c r="C129" s="14" t="s">
        <v>16</v>
      </c>
      <c r="D129" s="15">
        <v>0</v>
      </c>
      <c r="E129" s="16">
        <v>0</v>
      </c>
      <c r="F129" s="16">
        <v>0</v>
      </c>
      <c r="G129" s="16">
        <v>0</v>
      </c>
      <c r="H129" s="16">
        <v>0</v>
      </c>
      <c r="I129" s="17">
        <v>0</v>
      </c>
      <c r="J129" s="14" t="s">
        <v>16</v>
      </c>
      <c r="K129" s="18">
        <v>342</v>
      </c>
      <c r="L129" s="19">
        <v>3766</v>
      </c>
      <c r="M129" s="19">
        <v>56</v>
      </c>
      <c r="N129" s="19">
        <v>1286</v>
      </c>
      <c r="O129" s="19">
        <v>2194</v>
      </c>
      <c r="P129" s="20">
        <v>3822</v>
      </c>
      <c r="Q129" s="14" t="s">
        <v>16</v>
      </c>
      <c r="R129" s="21"/>
      <c r="S129" s="22"/>
      <c r="T129" s="22"/>
      <c r="U129" s="22"/>
      <c r="V129" s="22"/>
      <c r="W129" s="23"/>
      <c r="Y129" s="24"/>
    </row>
    <row r="130" spans="1:25" ht="15.75" customHeight="1" x14ac:dyDescent="0.25">
      <c r="A130" s="179"/>
      <c r="B130" s="95">
        <v>4</v>
      </c>
      <c r="C130" s="14" t="s">
        <v>17</v>
      </c>
      <c r="D130" s="15">
        <v>0</v>
      </c>
      <c r="E130" s="16">
        <v>3421</v>
      </c>
      <c r="F130" s="16">
        <v>30</v>
      </c>
      <c r="G130" s="16">
        <v>2388</v>
      </c>
      <c r="H130" s="16">
        <v>1063</v>
      </c>
      <c r="I130" s="17">
        <v>3451</v>
      </c>
      <c r="J130" s="14" t="s">
        <v>17</v>
      </c>
      <c r="K130" s="18">
        <v>0</v>
      </c>
      <c r="L130" s="19">
        <v>8654</v>
      </c>
      <c r="M130" s="19">
        <v>789</v>
      </c>
      <c r="N130" s="19">
        <v>5493</v>
      </c>
      <c r="O130" s="19">
        <v>3950</v>
      </c>
      <c r="P130" s="20">
        <v>9443</v>
      </c>
      <c r="Q130" s="25" t="s">
        <v>27</v>
      </c>
      <c r="R130" s="85"/>
      <c r="S130" s="22"/>
      <c r="T130" s="22"/>
      <c r="U130" s="22"/>
      <c r="V130" s="22"/>
      <c r="W130" s="23"/>
      <c r="Y130" s="24"/>
    </row>
    <row r="131" spans="1:25" ht="15.75" customHeight="1" x14ac:dyDescent="0.25">
      <c r="A131" s="179"/>
      <c r="B131" s="95">
        <v>5</v>
      </c>
      <c r="C131" s="14" t="s">
        <v>18</v>
      </c>
      <c r="D131" s="15">
        <v>0</v>
      </c>
      <c r="E131" s="16">
        <v>875</v>
      </c>
      <c r="F131" s="16">
        <v>27</v>
      </c>
      <c r="G131" s="16">
        <v>0</v>
      </c>
      <c r="H131" s="16">
        <v>902</v>
      </c>
      <c r="I131" s="17">
        <v>902</v>
      </c>
      <c r="J131" s="14" t="s">
        <v>18</v>
      </c>
      <c r="K131" s="18">
        <v>0</v>
      </c>
      <c r="L131" s="19">
        <v>9250</v>
      </c>
      <c r="M131" s="19">
        <v>425</v>
      </c>
      <c r="N131" s="19">
        <v>0</v>
      </c>
      <c r="O131" s="19">
        <v>9675</v>
      </c>
      <c r="P131" s="20">
        <v>9675</v>
      </c>
      <c r="Q131" s="14" t="s">
        <v>37</v>
      </c>
      <c r="R131" s="21"/>
      <c r="S131" s="22"/>
      <c r="T131" s="22"/>
      <c r="U131" s="22"/>
      <c r="V131" s="22"/>
      <c r="W131" s="23"/>
      <c r="Y131" s="24"/>
    </row>
    <row r="132" spans="1:25" ht="15.75" customHeight="1" x14ac:dyDescent="0.25">
      <c r="A132" s="179"/>
      <c r="B132" s="95">
        <v>6</v>
      </c>
      <c r="C132" s="14" t="s">
        <v>19</v>
      </c>
      <c r="D132" s="15">
        <v>0</v>
      </c>
      <c r="E132" s="16">
        <v>0</v>
      </c>
      <c r="F132" s="16">
        <v>0</v>
      </c>
      <c r="G132" s="16">
        <v>0</v>
      </c>
      <c r="H132" s="16">
        <v>0</v>
      </c>
      <c r="I132" s="17">
        <v>0</v>
      </c>
      <c r="J132" s="14" t="s">
        <v>19</v>
      </c>
      <c r="K132" s="18">
        <v>0</v>
      </c>
      <c r="L132" s="19">
        <v>14550</v>
      </c>
      <c r="M132" s="19">
        <v>0</v>
      </c>
      <c r="N132" s="19">
        <v>0</v>
      </c>
      <c r="O132" s="19">
        <v>14550</v>
      </c>
      <c r="P132" s="20">
        <v>14550</v>
      </c>
      <c r="Q132" s="14" t="s">
        <v>18</v>
      </c>
      <c r="R132" s="21"/>
      <c r="S132" s="22"/>
      <c r="T132" s="22"/>
      <c r="U132" s="22"/>
      <c r="V132" s="22"/>
      <c r="W132" s="23"/>
      <c r="Y132" s="24"/>
    </row>
    <row r="133" spans="1:25" ht="15.75" customHeight="1" x14ac:dyDescent="0.25">
      <c r="A133" s="179"/>
      <c r="B133" s="96">
        <v>7</v>
      </c>
      <c r="C133" s="25" t="s">
        <v>20</v>
      </c>
      <c r="D133" s="15">
        <v>0</v>
      </c>
      <c r="E133" s="16">
        <v>163</v>
      </c>
      <c r="F133" s="16">
        <v>0</v>
      </c>
      <c r="G133" s="16">
        <v>0</v>
      </c>
      <c r="H133" s="16">
        <v>163</v>
      </c>
      <c r="I133" s="17">
        <v>163</v>
      </c>
      <c r="J133" s="14" t="s">
        <v>20</v>
      </c>
      <c r="K133" s="18">
        <v>0</v>
      </c>
      <c r="L133" s="19">
        <v>249</v>
      </c>
      <c r="M133" s="19">
        <v>40</v>
      </c>
      <c r="N133" s="19">
        <v>0</v>
      </c>
      <c r="O133" s="19">
        <v>289</v>
      </c>
      <c r="P133" s="20">
        <v>289</v>
      </c>
      <c r="Q133" s="14" t="s">
        <v>19</v>
      </c>
      <c r="R133" s="21"/>
      <c r="S133" s="22"/>
      <c r="T133" s="22"/>
      <c r="U133" s="22"/>
      <c r="V133" s="22"/>
      <c r="W133" s="23"/>
      <c r="Y133" s="24"/>
    </row>
    <row r="134" spans="1:25" ht="15.75" customHeight="1" x14ac:dyDescent="0.25">
      <c r="A134" s="179"/>
      <c r="B134" s="95">
        <v>8</v>
      </c>
      <c r="C134" s="14" t="s">
        <v>21</v>
      </c>
      <c r="D134" s="76">
        <v>0</v>
      </c>
      <c r="E134" s="77">
        <v>371</v>
      </c>
      <c r="F134" s="77">
        <v>4</v>
      </c>
      <c r="G134" s="77">
        <v>216</v>
      </c>
      <c r="H134" s="77">
        <v>159</v>
      </c>
      <c r="I134" s="78">
        <v>375</v>
      </c>
      <c r="J134" s="75" t="s">
        <v>21</v>
      </c>
      <c r="K134" s="92">
        <v>0</v>
      </c>
      <c r="L134" s="93">
        <v>811</v>
      </c>
      <c r="M134" s="93">
        <v>38</v>
      </c>
      <c r="N134" s="93">
        <v>530</v>
      </c>
      <c r="O134" s="93">
        <v>319</v>
      </c>
      <c r="P134" s="94">
        <v>849</v>
      </c>
      <c r="Q134" s="14" t="s">
        <v>20</v>
      </c>
      <c r="R134" s="21"/>
      <c r="S134" s="22"/>
      <c r="T134" s="22"/>
      <c r="U134" s="22"/>
      <c r="V134" s="22"/>
      <c r="W134" s="23"/>
      <c r="Y134" s="24"/>
    </row>
    <row r="135" spans="1:25" ht="15.75" customHeight="1" x14ac:dyDescent="0.25">
      <c r="A135" s="179"/>
      <c r="B135" s="95">
        <v>9</v>
      </c>
      <c r="C135" s="14" t="s">
        <v>22</v>
      </c>
      <c r="D135" s="15">
        <v>0</v>
      </c>
      <c r="E135" s="16">
        <v>875</v>
      </c>
      <c r="F135" s="16">
        <v>27</v>
      </c>
      <c r="G135" s="16">
        <v>0</v>
      </c>
      <c r="H135" s="16">
        <v>902</v>
      </c>
      <c r="I135" s="17">
        <v>902</v>
      </c>
      <c r="J135" s="14" t="s">
        <v>22</v>
      </c>
      <c r="K135" s="18">
        <v>0</v>
      </c>
      <c r="L135" s="19">
        <v>9250</v>
      </c>
      <c r="M135" s="19">
        <v>425</v>
      </c>
      <c r="N135" s="19">
        <v>0</v>
      </c>
      <c r="O135" s="19">
        <v>9675</v>
      </c>
      <c r="P135" s="20">
        <v>9675</v>
      </c>
      <c r="Q135" s="75" t="s">
        <v>21</v>
      </c>
      <c r="R135" s="21"/>
      <c r="S135" s="22"/>
      <c r="T135" s="22"/>
      <c r="U135" s="22"/>
      <c r="V135" s="22"/>
      <c r="W135" s="23"/>
      <c r="Y135" s="24"/>
    </row>
    <row r="136" spans="1:25" ht="15.75" customHeight="1" x14ac:dyDescent="0.25">
      <c r="A136" s="179"/>
      <c r="B136" s="95">
        <v>10</v>
      </c>
      <c r="C136" s="14" t="s">
        <v>23</v>
      </c>
      <c r="D136" s="15">
        <v>0</v>
      </c>
      <c r="E136" s="16">
        <v>94</v>
      </c>
      <c r="F136" s="16">
        <v>40</v>
      </c>
      <c r="G136" s="16">
        <v>37</v>
      </c>
      <c r="H136" s="16">
        <v>97</v>
      </c>
      <c r="I136" s="17">
        <v>134</v>
      </c>
      <c r="J136" s="14" t="s">
        <v>23</v>
      </c>
      <c r="K136" s="18">
        <v>0</v>
      </c>
      <c r="L136" s="19">
        <v>125</v>
      </c>
      <c r="M136" s="19">
        <v>0</v>
      </c>
      <c r="N136" s="19">
        <v>26</v>
      </c>
      <c r="O136" s="19">
        <v>99</v>
      </c>
      <c r="P136" s="20">
        <v>125</v>
      </c>
      <c r="Q136" s="14" t="s">
        <v>22</v>
      </c>
      <c r="R136" s="21"/>
      <c r="S136" s="22"/>
      <c r="T136" s="22"/>
      <c r="U136" s="22"/>
      <c r="V136" s="22"/>
      <c r="W136" s="23"/>
      <c r="Y136" s="24"/>
    </row>
    <row r="137" spans="1:25" ht="15.75" customHeight="1" x14ac:dyDescent="0.25">
      <c r="A137" s="179"/>
      <c r="B137" s="95">
        <v>11</v>
      </c>
      <c r="C137" s="14" t="s">
        <v>24</v>
      </c>
      <c r="D137" s="15">
        <v>0</v>
      </c>
      <c r="E137" s="16">
        <v>0</v>
      </c>
      <c r="F137" s="16">
        <v>0</v>
      </c>
      <c r="G137" s="16">
        <v>0</v>
      </c>
      <c r="H137" s="16">
        <v>0</v>
      </c>
      <c r="I137" s="17">
        <v>0</v>
      </c>
      <c r="J137" s="14" t="s">
        <v>24</v>
      </c>
      <c r="K137" s="18">
        <v>0</v>
      </c>
      <c r="L137" s="19">
        <v>2018</v>
      </c>
      <c r="M137" s="19">
        <v>134</v>
      </c>
      <c r="N137" s="19">
        <v>1758</v>
      </c>
      <c r="O137" s="19">
        <v>394</v>
      </c>
      <c r="P137" s="20">
        <v>2152</v>
      </c>
      <c r="Q137" s="14" t="s">
        <v>23</v>
      </c>
      <c r="R137" s="21"/>
      <c r="S137" s="22"/>
      <c r="T137" s="22"/>
      <c r="U137" s="22"/>
      <c r="V137" s="22"/>
      <c r="W137" s="23"/>
      <c r="Y137" s="24"/>
    </row>
    <row r="138" spans="1:25" ht="15.75" customHeight="1" x14ac:dyDescent="0.25">
      <c r="A138" s="179"/>
      <c r="B138" s="95">
        <v>12</v>
      </c>
      <c r="C138" s="14" t="s">
        <v>25</v>
      </c>
      <c r="D138" s="15">
        <v>0</v>
      </c>
      <c r="E138" s="16">
        <v>600</v>
      </c>
      <c r="F138" s="16">
        <v>50</v>
      </c>
      <c r="G138" s="16">
        <v>0</v>
      </c>
      <c r="H138" s="16">
        <v>650</v>
      </c>
      <c r="I138" s="17">
        <v>650</v>
      </c>
      <c r="J138" s="14" t="s">
        <v>25</v>
      </c>
      <c r="K138" s="18">
        <v>0</v>
      </c>
      <c r="L138" s="19">
        <v>3926</v>
      </c>
      <c r="M138" s="19">
        <v>140</v>
      </c>
      <c r="N138" s="19">
        <v>0</v>
      </c>
      <c r="O138" s="19">
        <v>4066</v>
      </c>
      <c r="P138" s="20">
        <v>4066</v>
      </c>
      <c r="Q138" s="14" t="s">
        <v>24</v>
      </c>
      <c r="R138" s="21"/>
      <c r="S138" s="22"/>
      <c r="T138" s="22"/>
      <c r="U138" s="22"/>
      <c r="V138" s="22"/>
      <c r="W138" s="23"/>
      <c r="Y138" s="24"/>
    </row>
    <row r="139" spans="1:25" ht="15.75" customHeight="1" x14ac:dyDescent="0.25">
      <c r="A139" s="179"/>
      <c r="B139" s="95">
        <v>13</v>
      </c>
      <c r="C139" s="14" t="s">
        <v>27</v>
      </c>
      <c r="D139" s="15" t="s">
        <v>26</v>
      </c>
      <c r="E139" s="16" t="s">
        <v>26</v>
      </c>
      <c r="F139" s="16" t="s">
        <v>26</v>
      </c>
      <c r="G139" s="16" t="s">
        <v>26</v>
      </c>
      <c r="H139" s="16" t="s">
        <v>26</v>
      </c>
      <c r="I139" s="17" t="s">
        <v>26</v>
      </c>
      <c r="J139" s="14" t="s">
        <v>27</v>
      </c>
      <c r="K139" s="18">
        <v>0</v>
      </c>
      <c r="L139" s="19">
        <v>1022</v>
      </c>
      <c r="M139" s="19">
        <v>1</v>
      </c>
      <c r="N139" s="19">
        <v>0</v>
      </c>
      <c r="O139" s="19">
        <v>1023</v>
      </c>
      <c r="P139" s="20">
        <v>1023</v>
      </c>
      <c r="Q139" s="14" t="s">
        <v>25</v>
      </c>
      <c r="R139" s="21"/>
      <c r="S139" s="22"/>
      <c r="T139" s="22"/>
      <c r="U139" s="22"/>
      <c r="V139" s="22"/>
      <c r="W139" s="23"/>
      <c r="Y139" s="24"/>
    </row>
    <row r="140" spans="1:25" ht="15.75" customHeight="1" x14ac:dyDescent="0.25">
      <c r="A140" s="179"/>
      <c r="B140" s="95">
        <v>14</v>
      </c>
      <c r="C140" s="14" t="s">
        <v>28</v>
      </c>
      <c r="D140" s="15" t="s">
        <v>26</v>
      </c>
      <c r="E140" s="16" t="s">
        <v>26</v>
      </c>
      <c r="F140" s="16" t="s">
        <v>26</v>
      </c>
      <c r="G140" s="16" t="s">
        <v>26</v>
      </c>
      <c r="H140" s="16" t="s">
        <v>26</v>
      </c>
      <c r="I140" s="17" t="s">
        <v>26</v>
      </c>
      <c r="J140" s="14" t="s">
        <v>28</v>
      </c>
      <c r="K140" s="18" t="s">
        <v>26</v>
      </c>
      <c r="L140" s="19" t="s">
        <v>26</v>
      </c>
      <c r="M140" s="19" t="s">
        <v>26</v>
      </c>
      <c r="N140" s="19" t="s">
        <v>26</v>
      </c>
      <c r="O140" s="19" t="s">
        <v>26</v>
      </c>
      <c r="P140" s="20" t="s">
        <v>26</v>
      </c>
      <c r="Q140" s="14" t="s">
        <v>28</v>
      </c>
      <c r="R140" s="10"/>
      <c r="S140" s="11"/>
      <c r="T140" s="11"/>
      <c r="U140" s="11"/>
      <c r="V140" s="11"/>
      <c r="W140" s="12"/>
      <c r="Y140" s="24"/>
    </row>
    <row r="141" spans="1:25" ht="15.75" customHeight="1" x14ac:dyDescent="0.25">
      <c r="A141" s="179"/>
      <c r="B141" s="96">
        <v>15</v>
      </c>
      <c r="C141" s="14" t="s">
        <v>29</v>
      </c>
      <c r="D141" s="15" t="s">
        <v>26</v>
      </c>
      <c r="E141" s="16" t="s">
        <v>26</v>
      </c>
      <c r="F141" s="16" t="s">
        <v>26</v>
      </c>
      <c r="G141" s="16" t="s">
        <v>26</v>
      </c>
      <c r="H141" s="16" t="s">
        <v>26</v>
      </c>
      <c r="I141" s="17" t="s">
        <v>26</v>
      </c>
      <c r="J141" s="14" t="s">
        <v>29</v>
      </c>
      <c r="K141" s="18" t="s">
        <v>26</v>
      </c>
      <c r="L141" s="19" t="s">
        <v>26</v>
      </c>
      <c r="M141" s="19" t="s">
        <v>26</v>
      </c>
      <c r="N141" s="19" t="s">
        <v>26</v>
      </c>
      <c r="O141" s="19" t="s">
        <v>26</v>
      </c>
      <c r="P141" s="20" t="s">
        <v>26</v>
      </c>
      <c r="Q141" s="14" t="s">
        <v>29</v>
      </c>
      <c r="R141" s="21"/>
      <c r="S141" s="22"/>
      <c r="T141" s="22"/>
      <c r="U141" s="22"/>
      <c r="V141" s="22"/>
      <c r="W141" s="64"/>
      <c r="Y141" s="24"/>
    </row>
    <row r="142" spans="1:25" ht="15.75" customHeight="1" x14ac:dyDescent="0.25">
      <c r="A142" s="170"/>
      <c r="B142" s="65" t="s">
        <v>30</v>
      </c>
      <c r="C142" s="66" t="s">
        <v>32</v>
      </c>
      <c r="D142" s="43">
        <f t="shared" ref="D142:I142" si="17">SUM(D127:D139)</f>
        <v>330</v>
      </c>
      <c r="E142" s="40">
        <f t="shared" si="17"/>
        <v>8777</v>
      </c>
      <c r="F142" s="40">
        <f t="shared" si="17"/>
        <v>287</v>
      </c>
      <c r="G142" s="40">
        <f t="shared" si="17"/>
        <v>3800</v>
      </c>
      <c r="H142" s="40">
        <f t="shared" si="17"/>
        <v>4934</v>
      </c>
      <c r="I142" s="41">
        <f t="shared" si="17"/>
        <v>9064</v>
      </c>
      <c r="J142" s="42" t="s">
        <v>30</v>
      </c>
      <c r="K142" s="43">
        <f t="shared" ref="K142:P142" si="18">SUM(K127:K139)</f>
        <v>1013</v>
      </c>
      <c r="L142" s="40">
        <f t="shared" si="18"/>
        <v>57114</v>
      </c>
      <c r="M142" s="40">
        <f t="shared" si="18"/>
        <v>2122</v>
      </c>
      <c r="N142" s="40">
        <f t="shared" si="18"/>
        <v>10367</v>
      </c>
      <c r="O142" s="40">
        <f t="shared" si="18"/>
        <v>47856</v>
      </c>
      <c r="P142" s="41">
        <f t="shared" si="18"/>
        <v>59236</v>
      </c>
      <c r="Q142" s="42" t="s">
        <v>30</v>
      </c>
      <c r="R142" s="44"/>
      <c r="S142" s="45"/>
      <c r="T142" s="45"/>
      <c r="U142" s="45"/>
      <c r="V142" s="45"/>
      <c r="W142" s="46"/>
      <c r="Y142" s="24"/>
    </row>
    <row r="143" spans="1:25" ht="15.75" customHeight="1" x14ac:dyDescent="0.25">
      <c r="Y143" s="24"/>
    </row>
    <row r="144" spans="1:25" ht="15.75" customHeight="1" x14ac:dyDescent="0.25">
      <c r="Y144" s="24"/>
    </row>
    <row r="145" spans="1:25" ht="15" customHeight="1" x14ac:dyDescent="0.25">
      <c r="A145" s="162" t="s">
        <v>0</v>
      </c>
      <c r="B145" s="163"/>
      <c r="C145" s="163"/>
      <c r="D145" s="163"/>
      <c r="E145" s="163"/>
      <c r="F145" s="163"/>
      <c r="G145" s="163"/>
      <c r="H145" s="163"/>
      <c r="I145" s="163"/>
      <c r="J145" s="163"/>
      <c r="K145" s="163"/>
      <c r="L145" s="163"/>
      <c r="M145" s="163"/>
      <c r="N145" s="163"/>
      <c r="O145" s="163"/>
      <c r="P145" s="163"/>
      <c r="Q145" s="163"/>
      <c r="R145" s="163"/>
      <c r="S145" s="163"/>
      <c r="T145" s="163"/>
      <c r="U145" s="163"/>
      <c r="V145" s="163"/>
      <c r="W145" s="164"/>
      <c r="Y145" s="24"/>
    </row>
    <row r="146" spans="1:25" ht="15.75" customHeight="1" x14ac:dyDescent="0.25">
      <c r="A146" s="165"/>
      <c r="B146" s="166"/>
      <c r="C146" s="166"/>
      <c r="D146" s="166"/>
      <c r="E146" s="166"/>
      <c r="F146" s="166"/>
      <c r="G146" s="166"/>
      <c r="H146" s="166"/>
      <c r="I146" s="166"/>
      <c r="J146" s="166"/>
      <c r="K146" s="166"/>
      <c r="L146" s="166"/>
      <c r="M146" s="166"/>
      <c r="N146" s="166"/>
      <c r="O146" s="166"/>
      <c r="P146" s="166"/>
      <c r="Q146" s="166"/>
      <c r="R146" s="166"/>
      <c r="S146" s="166"/>
      <c r="T146" s="166"/>
      <c r="U146" s="166"/>
      <c r="V146" s="166"/>
      <c r="W146" s="167"/>
      <c r="Y146" s="24"/>
    </row>
    <row r="147" spans="1:25" ht="15.75" customHeight="1" x14ac:dyDescent="0.25">
      <c r="A147" s="168" t="s">
        <v>1</v>
      </c>
      <c r="B147" s="163"/>
      <c r="C147" s="163"/>
      <c r="D147" s="163"/>
      <c r="E147" s="163"/>
      <c r="F147" s="163"/>
      <c r="G147" s="163"/>
      <c r="H147" s="163"/>
      <c r="I147" s="164"/>
      <c r="J147" s="168" t="s">
        <v>2</v>
      </c>
      <c r="K147" s="163"/>
      <c r="L147" s="163"/>
      <c r="M147" s="163"/>
      <c r="N147" s="163"/>
      <c r="O147" s="163"/>
      <c r="P147" s="164"/>
      <c r="Q147" s="168" t="s">
        <v>3</v>
      </c>
      <c r="R147" s="163"/>
      <c r="S147" s="163"/>
      <c r="T147" s="163"/>
      <c r="U147" s="163"/>
      <c r="V147" s="163"/>
      <c r="W147" s="164"/>
      <c r="Y147" s="24"/>
    </row>
    <row r="148" spans="1:25" ht="15.75" customHeight="1" x14ac:dyDescent="0.25">
      <c r="A148" s="165"/>
      <c r="B148" s="166"/>
      <c r="C148" s="166"/>
      <c r="D148" s="166"/>
      <c r="E148" s="166"/>
      <c r="F148" s="166"/>
      <c r="G148" s="166"/>
      <c r="H148" s="166"/>
      <c r="I148" s="167"/>
      <c r="J148" s="165"/>
      <c r="K148" s="166"/>
      <c r="L148" s="166"/>
      <c r="M148" s="166"/>
      <c r="N148" s="166"/>
      <c r="O148" s="166"/>
      <c r="P148" s="167"/>
      <c r="Q148" s="165"/>
      <c r="R148" s="166"/>
      <c r="S148" s="166"/>
      <c r="T148" s="166"/>
      <c r="U148" s="166"/>
      <c r="V148" s="166"/>
      <c r="W148" s="167"/>
      <c r="Y148" s="24"/>
    </row>
    <row r="149" spans="1:25" ht="15" customHeight="1" x14ac:dyDescent="0.25">
      <c r="A149" s="169" t="s">
        <v>4</v>
      </c>
      <c r="B149" s="47"/>
      <c r="C149" s="171" t="s">
        <v>6</v>
      </c>
      <c r="D149" s="172" t="s">
        <v>7</v>
      </c>
      <c r="E149" s="160" t="s">
        <v>8</v>
      </c>
      <c r="F149" s="160" t="s">
        <v>9</v>
      </c>
      <c r="G149" s="160" t="s">
        <v>10</v>
      </c>
      <c r="H149" s="160" t="s">
        <v>11</v>
      </c>
      <c r="I149" s="176" t="s">
        <v>12</v>
      </c>
      <c r="J149" s="171" t="s">
        <v>6</v>
      </c>
      <c r="K149" s="172" t="s">
        <v>7</v>
      </c>
      <c r="L149" s="160" t="s">
        <v>8</v>
      </c>
      <c r="M149" s="160" t="s">
        <v>9</v>
      </c>
      <c r="N149" s="160" t="s">
        <v>10</v>
      </c>
      <c r="O149" s="160" t="s">
        <v>11</v>
      </c>
      <c r="P149" s="176" t="s">
        <v>12</v>
      </c>
      <c r="Q149" s="171" t="s">
        <v>6</v>
      </c>
      <c r="R149" s="172" t="s">
        <v>7</v>
      </c>
      <c r="S149" s="160" t="s">
        <v>8</v>
      </c>
      <c r="T149" s="160" t="s">
        <v>9</v>
      </c>
      <c r="U149" s="160" t="s">
        <v>10</v>
      </c>
      <c r="V149" s="160" t="s">
        <v>11</v>
      </c>
      <c r="W149" s="174" t="s">
        <v>12</v>
      </c>
      <c r="Y149" s="24"/>
    </row>
    <row r="150" spans="1:25" ht="60.75" customHeight="1" x14ac:dyDescent="0.25">
      <c r="A150" s="170"/>
      <c r="B150" s="49"/>
      <c r="C150" s="170"/>
      <c r="D150" s="173"/>
      <c r="E150" s="161"/>
      <c r="F150" s="161"/>
      <c r="G150" s="161"/>
      <c r="H150" s="161"/>
      <c r="I150" s="177"/>
      <c r="J150" s="170"/>
      <c r="K150" s="173"/>
      <c r="L150" s="161"/>
      <c r="M150" s="161"/>
      <c r="N150" s="161"/>
      <c r="O150" s="161"/>
      <c r="P150" s="177"/>
      <c r="Q150" s="170"/>
      <c r="R150" s="173"/>
      <c r="S150" s="161"/>
      <c r="T150" s="161"/>
      <c r="U150" s="161"/>
      <c r="V150" s="161"/>
      <c r="W150" s="175"/>
      <c r="Y150" s="24"/>
    </row>
    <row r="151" spans="1:25" ht="15.75" customHeight="1" x14ac:dyDescent="0.25">
      <c r="A151" s="178" t="s">
        <v>38</v>
      </c>
      <c r="B151" s="91">
        <v>1</v>
      </c>
      <c r="C151" s="3" t="s">
        <v>14</v>
      </c>
      <c r="D151" s="4">
        <v>620</v>
      </c>
      <c r="E151" s="5">
        <v>3293</v>
      </c>
      <c r="F151" s="5">
        <v>34</v>
      </c>
      <c r="G151" s="5">
        <v>1207</v>
      </c>
      <c r="H151" s="5">
        <v>1500</v>
      </c>
      <c r="I151" s="6">
        <v>3327</v>
      </c>
      <c r="J151" s="3" t="s">
        <v>14</v>
      </c>
      <c r="K151" s="7">
        <v>928</v>
      </c>
      <c r="L151" s="8">
        <v>2671</v>
      </c>
      <c r="M151" s="8">
        <v>53</v>
      </c>
      <c r="N151" s="8">
        <v>776</v>
      </c>
      <c r="O151" s="8">
        <v>1020</v>
      </c>
      <c r="P151" s="9">
        <v>2724</v>
      </c>
      <c r="Q151" s="3" t="s">
        <v>14</v>
      </c>
      <c r="R151" s="56"/>
      <c r="S151" s="57"/>
      <c r="T151" s="57"/>
      <c r="U151" s="57"/>
      <c r="V151" s="57"/>
      <c r="W151" s="58"/>
      <c r="Y151" s="24"/>
    </row>
    <row r="152" spans="1:25" ht="15.75" customHeight="1" x14ac:dyDescent="0.25">
      <c r="A152" s="179"/>
      <c r="B152" s="95">
        <v>2</v>
      </c>
      <c r="C152" s="14" t="s">
        <v>15</v>
      </c>
      <c r="D152" s="15">
        <v>748</v>
      </c>
      <c r="E152" s="16">
        <v>5057</v>
      </c>
      <c r="F152" s="16">
        <v>68</v>
      </c>
      <c r="G152" s="16">
        <v>2355</v>
      </c>
      <c r="H152" s="16">
        <v>2022</v>
      </c>
      <c r="I152" s="17">
        <v>5125</v>
      </c>
      <c r="J152" s="14" t="s">
        <v>15</v>
      </c>
      <c r="K152" s="18">
        <v>1619</v>
      </c>
      <c r="L152" s="19">
        <v>6811</v>
      </c>
      <c r="M152" s="19">
        <v>70</v>
      </c>
      <c r="N152" s="19">
        <v>2623</v>
      </c>
      <c r="O152" s="19">
        <v>2639</v>
      </c>
      <c r="P152" s="20">
        <v>6881</v>
      </c>
      <c r="Q152" s="14" t="s">
        <v>15</v>
      </c>
      <c r="R152" s="21"/>
      <c r="S152" s="22"/>
      <c r="T152" s="22"/>
      <c r="U152" s="22"/>
      <c r="V152" s="22"/>
      <c r="W152" s="23"/>
      <c r="Y152" s="24"/>
    </row>
    <row r="153" spans="1:25" ht="15.75" customHeight="1" x14ac:dyDescent="0.25">
      <c r="A153" s="179"/>
      <c r="B153" s="95">
        <v>3</v>
      </c>
      <c r="C153" s="14" t="s">
        <v>16</v>
      </c>
      <c r="D153" s="15">
        <v>0</v>
      </c>
      <c r="E153" s="16">
        <v>0</v>
      </c>
      <c r="F153" s="16">
        <v>0</v>
      </c>
      <c r="G153" s="16">
        <v>0</v>
      </c>
      <c r="H153" s="16">
        <v>0</v>
      </c>
      <c r="I153" s="17">
        <v>0</v>
      </c>
      <c r="J153" s="14" t="s">
        <v>16</v>
      </c>
      <c r="K153" s="18">
        <v>554</v>
      </c>
      <c r="L153" s="19">
        <v>3422</v>
      </c>
      <c r="M153" s="19">
        <v>0</v>
      </c>
      <c r="N153" s="19">
        <v>1346</v>
      </c>
      <c r="O153" s="19">
        <v>1522</v>
      </c>
      <c r="P153" s="20">
        <v>3422</v>
      </c>
      <c r="Q153" s="14" t="s">
        <v>16</v>
      </c>
      <c r="R153" s="21"/>
      <c r="S153" s="22"/>
      <c r="T153" s="22"/>
      <c r="U153" s="22"/>
      <c r="V153" s="22"/>
      <c r="W153" s="23"/>
      <c r="Y153" s="24"/>
    </row>
    <row r="154" spans="1:25" ht="15.75" customHeight="1" x14ac:dyDescent="0.25">
      <c r="A154" s="179"/>
      <c r="B154" s="95">
        <v>4</v>
      </c>
      <c r="C154" s="14" t="s">
        <v>37</v>
      </c>
      <c r="D154" s="15">
        <v>0</v>
      </c>
      <c r="E154" s="16">
        <v>8363</v>
      </c>
      <c r="F154" s="16">
        <v>0</v>
      </c>
      <c r="G154" s="16">
        <v>5116</v>
      </c>
      <c r="H154" s="16">
        <v>3247</v>
      </c>
      <c r="I154" s="17">
        <v>8363</v>
      </c>
      <c r="J154" s="14" t="s">
        <v>37</v>
      </c>
      <c r="K154" s="18">
        <v>0</v>
      </c>
      <c r="L154" s="19">
        <v>8894</v>
      </c>
      <c r="M154" s="19">
        <v>414</v>
      </c>
      <c r="N154" s="19">
        <v>6121</v>
      </c>
      <c r="O154" s="19">
        <v>3187</v>
      </c>
      <c r="P154" s="20">
        <v>9308</v>
      </c>
      <c r="Q154" s="14" t="s">
        <v>27</v>
      </c>
      <c r="R154" s="85"/>
      <c r="S154" s="22"/>
      <c r="T154" s="22"/>
      <c r="U154" s="22"/>
      <c r="V154" s="22"/>
      <c r="W154" s="23"/>
      <c r="Y154" s="24"/>
    </row>
    <row r="155" spans="1:25" ht="15.75" customHeight="1" x14ac:dyDescent="0.25">
      <c r="A155" s="179"/>
      <c r="B155" s="95">
        <v>5</v>
      </c>
      <c r="C155" s="14" t="s">
        <v>18</v>
      </c>
      <c r="D155" s="15">
        <v>0</v>
      </c>
      <c r="E155" s="16">
        <v>1750</v>
      </c>
      <c r="F155" s="16">
        <v>120</v>
      </c>
      <c r="G155" s="16">
        <v>0</v>
      </c>
      <c r="H155" s="16">
        <v>1870</v>
      </c>
      <c r="I155" s="17">
        <v>1870</v>
      </c>
      <c r="J155" s="14" t="s">
        <v>18</v>
      </c>
      <c r="K155" s="18">
        <v>0</v>
      </c>
      <c r="L155" s="19">
        <v>7100</v>
      </c>
      <c r="M155" s="19">
        <v>125</v>
      </c>
      <c r="N155" s="19">
        <v>0</v>
      </c>
      <c r="O155" s="19">
        <v>7225</v>
      </c>
      <c r="P155" s="20">
        <v>7225</v>
      </c>
      <c r="Q155" s="14" t="s">
        <v>37</v>
      </c>
      <c r="R155" s="21"/>
      <c r="S155" s="22"/>
      <c r="T155" s="22"/>
      <c r="U155" s="22"/>
      <c r="V155" s="22"/>
      <c r="W155" s="23"/>
      <c r="Y155" s="24"/>
    </row>
    <row r="156" spans="1:25" ht="15.75" customHeight="1" x14ac:dyDescent="0.25">
      <c r="A156" s="179"/>
      <c r="B156" s="95">
        <v>6</v>
      </c>
      <c r="C156" s="14" t="s">
        <v>19</v>
      </c>
      <c r="D156" s="15">
        <v>0</v>
      </c>
      <c r="E156" s="16">
        <v>0</v>
      </c>
      <c r="F156" s="16">
        <v>0</v>
      </c>
      <c r="G156" s="16">
        <v>0</v>
      </c>
      <c r="H156" s="16">
        <v>0</v>
      </c>
      <c r="I156" s="17">
        <v>0</v>
      </c>
      <c r="J156" s="14" t="s">
        <v>19</v>
      </c>
      <c r="K156" s="18">
        <v>0</v>
      </c>
      <c r="L156" s="19">
        <v>21805</v>
      </c>
      <c r="M156" s="19">
        <v>0</v>
      </c>
      <c r="N156" s="19">
        <v>0</v>
      </c>
      <c r="O156" s="19">
        <v>21805</v>
      </c>
      <c r="P156" s="20">
        <v>21805</v>
      </c>
      <c r="Q156" s="14" t="s">
        <v>18</v>
      </c>
      <c r="R156" s="21"/>
      <c r="S156" s="22"/>
      <c r="T156" s="22"/>
      <c r="U156" s="22"/>
      <c r="V156" s="22"/>
      <c r="W156" s="23"/>
      <c r="Y156" s="24"/>
    </row>
    <row r="157" spans="1:25" ht="15.75" customHeight="1" x14ac:dyDescent="0.25">
      <c r="A157" s="179"/>
      <c r="B157" s="96">
        <v>7</v>
      </c>
      <c r="C157" s="25" t="s">
        <v>20</v>
      </c>
      <c r="D157" s="15">
        <v>0</v>
      </c>
      <c r="E157" s="16">
        <v>108</v>
      </c>
      <c r="F157" s="16">
        <v>0</v>
      </c>
      <c r="G157" s="16">
        <v>0</v>
      </c>
      <c r="H157" s="16">
        <v>108</v>
      </c>
      <c r="I157" s="17">
        <v>108</v>
      </c>
      <c r="J157" s="14" t="s">
        <v>20</v>
      </c>
      <c r="K157" s="18">
        <v>0</v>
      </c>
      <c r="L157" s="19">
        <v>118</v>
      </c>
      <c r="M157" s="19">
        <v>0</v>
      </c>
      <c r="N157" s="19">
        <v>0</v>
      </c>
      <c r="O157" s="19">
        <v>118</v>
      </c>
      <c r="P157" s="20">
        <v>118</v>
      </c>
      <c r="Q157" s="14" t="s">
        <v>19</v>
      </c>
      <c r="R157" s="21"/>
      <c r="S157" s="22"/>
      <c r="T157" s="22"/>
      <c r="U157" s="22"/>
      <c r="V157" s="22"/>
      <c r="W157" s="23"/>
      <c r="Y157" s="24"/>
    </row>
    <row r="158" spans="1:25" ht="15.75" customHeight="1" x14ac:dyDescent="0.25">
      <c r="A158" s="179"/>
      <c r="B158" s="95">
        <v>8</v>
      </c>
      <c r="C158" s="14" t="s">
        <v>21</v>
      </c>
      <c r="D158" s="76">
        <v>0</v>
      </c>
      <c r="E158" s="77">
        <v>998</v>
      </c>
      <c r="F158" s="77">
        <v>20</v>
      </c>
      <c r="G158" s="77">
        <v>810</v>
      </c>
      <c r="H158" s="77">
        <v>208</v>
      </c>
      <c r="I158" s="78">
        <v>1018</v>
      </c>
      <c r="J158" s="75" t="s">
        <v>21</v>
      </c>
      <c r="K158" s="92">
        <v>0</v>
      </c>
      <c r="L158" s="93">
        <v>1276</v>
      </c>
      <c r="M158" s="93">
        <v>64</v>
      </c>
      <c r="N158" s="93">
        <v>965</v>
      </c>
      <c r="O158" s="93">
        <v>375</v>
      </c>
      <c r="P158" s="94">
        <v>1340</v>
      </c>
      <c r="Q158" s="14" t="s">
        <v>20</v>
      </c>
      <c r="R158" s="21"/>
      <c r="S158" s="22"/>
      <c r="T158" s="22"/>
      <c r="U158" s="22"/>
      <c r="V158" s="22"/>
      <c r="W158" s="23"/>
      <c r="Y158" s="24"/>
    </row>
    <row r="159" spans="1:25" ht="15.75" customHeight="1" x14ac:dyDescent="0.25">
      <c r="A159" s="179"/>
      <c r="B159" s="95">
        <v>9</v>
      </c>
      <c r="C159" s="14" t="s">
        <v>22</v>
      </c>
      <c r="D159" s="15">
        <v>0</v>
      </c>
      <c r="E159" s="16">
        <v>1750</v>
      </c>
      <c r="F159" s="16">
        <v>120</v>
      </c>
      <c r="G159" s="16">
        <v>0</v>
      </c>
      <c r="H159" s="16">
        <v>1870</v>
      </c>
      <c r="I159" s="17">
        <v>1870</v>
      </c>
      <c r="J159" s="14" t="s">
        <v>22</v>
      </c>
      <c r="K159" s="18">
        <v>0</v>
      </c>
      <c r="L159" s="19">
        <v>7100</v>
      </c>
      <c r="M159" s="19">
        <v>125</v>
      </c>
      <c r="N159" s="19">
        <v>0</v>
      </c>
      <c r="O159" s="19">
        <v>7225</v>
      </c>
      <c r="P159" s="20">
        <v>7225</v>
      </c>
      <c r="Q159" s="75" t="s">
        <v>21</v>
      </c>
      <c r="R159" s="21"/>
      <c r="S159" s="22"/>
      <c r="T159" s="22"/>
      <c r="U159" s="22"/>
      <c r="V159" s="22"/>
      <c r="W159" s="23"/>
      <c r="Y159" s="24"/>
    </row>
    <row r="160" spans="1:25" ht="15.75" customHeight="1" x14ac:dyDescent="0.25">
      <c r="A160" s="179"/>
      <c r="B160" s="95">
        <v>10</v>
      </c>
      <c r="C160" s="14" t="s">
        <v>23</v>
      </c>
      <c r="D160" s="15">
        <v>0</v>
      </c>
      <c r="E160" s="16">
        <v>48</v>
      </c>
      <c r="F160" s="16">
        <v>25</v>
      </c>
      <c r="G160" s="16">
        <v>67</v>
      </c>
      <c r="H160" s="16">
        <v>6</v>
      </c>
      <c r="I160" s="17">
        <v>73</v>
      </c>
      <c r="J160" s="14" t="s">
        <v>23</v>
      </c>
      <c r="K160" s="18">
        <v>0</v>
      </c>
      <c r="L160" s="19">
        <v>38</v>
      </c>
      <c r="M160" s="19">
        <v>0</v>
      </c>
      <c r="N160" s="19">
        <v>33</v>
      </c>
      <c r="O160" s="19">
        <v>5</v>
      </c>
      <c r="P160" s="20">
        <v>38</v>
      </c>
      <c r="Q160" s="14" t="s">
        <v>22</v>
      </c>
      <c r="R160" s="21"/>
      <c r="S160" s="22"/>
      <c r="T160" s="22"/>
      <c r="U160" s="22"/>
      <c r="V160" s="22"/>
      <c r="W160" s="23"/>
      <c r="Y160" s="24"/>
    </row>
    <row r="161" spans="1:25" ht="15.75" customHeight="1" x14ac:dyDescent="0.25">
      <c r="A161" s="179"/>
      <c r="B161" s="95">
        <v>11</v>
      </c>
      <c r="C161" s="14" t="s">
        <v>24</v>
      </c>
      <c r="D161" s="15">
        <v>0</v>
      </c>
      <c r="E161" s="16">
        <v>0</v>
      </c>
      <c r="F161" s="16">
        <v>0</v>
      </c>
      <c r="G161" s="16">
        <v>0</v>
      </c>
      <c r="H161" s="16">
        <v>0</v>
      </c>
      <c r="I161" s="17">
        <v>0</v>
      </c>
      <c r="J161" s="14" t="s">
        <v>24</v>
      </c>
      <c r="K161" s="18">
        <v>0</v>
      </c>
      <c r="L161" s="19">
        <v>1707</v>
      </c>
      <c r="M161" s="19">
        <v>42</v>
      </c>
      <c r="N161" s="19">
        <v>1447</v>
      </c>
      <c r="O161" s="19">
        <v>302</v>
      </c>
      <c r="P161" s="20">
        <v>1749</v>
      </c>
      <c r="Q161" s="14" t="s">
        <v>23</v>
      </c>
      <c r="R161" s="21"/>
      <c r="S161" s="22"/>
      <c r="T161" s="22"/>
      <c r="U161" s="22"/>
      <c r="V161" s="22"/>
      <c r="W161" s="23"/>
      <c r="Y161" s="24"/>
    </row>
    <row r="162" spans="1:25" ht="15.75" customHeight="1" x14ac:dyDescent="0.25">
      <c r="A162" s="179"/>
      <c r="B162" s="95">
        <v>12</v>
      </c>
      <c r="C162" s="14" t="s">
        <v>25</v>
      </c>
      <c r="D162" s="15">
        <v>0</v>
      </c>
      <c r="E162" s="16">
        <v>3662</v>
      </c>
      <c r="F162" s="16">
        <v>115</v>
      </c>
      <c r="G162" s="16">
        <v>0</v>
      </c>
      <c r="H162" s="16">
        <v>3777</v>
      </c>
      <c r="I162" s="17">
        <v>3777</v>
      </c>
      <c r="J162" s="14" t="s">
        <v>25</v>
      </c>
      <c r="K162" s="18">
        <v>0</v>
      </c>
      <c r="L162" s="19">
        <v>4268</v>
      </c>
      <c r="M162" s="19">
        <v>253</v>
      </c>
      <c r="N162" s="19">
        <v>0</v>
      </c>
      <c r="O162" s="19">
        <v>4521</v>
      </c>
      <c r="P162" s="20">
        <v>4521</v>
      </c>
      <c r="Q162" s="14" t="s">
        <v>24</v>
      </c>
      <c r="R162" s="21"/>
      <c r="S162" s="22"/>
      <c r="T162" s="22"/>
      <c r="U162" s="22"/>
      <c r="V162" s="22"/>
      <c r="W162" s="23"/>
      <c r="Y162" s="24"/>
    </row>
    <row r="163" spans="1:25" ht="15.75" customHeight="1" x14ac:dyDescent="0.25">
      <c r="A163" s="179"/>
      <c r="B163" s="95">
        <v>13</v>
      </c>
      <c r="C163" s="14" t="s">
        <v>27</v>
      </c>
      <c r="D163" s="15">
        <v>0</v>
      </c>
      <c r="E163" s="16">
        <v>533</v>
      </c>
      <c r="F163" s="16">
        <v>38</v>
      </c>
      <c r="G163" s="16">
        <v>0</v>
      </c>
      <c r="H163" s="16">
        <v>571</v>
      </c>
      <c r="I163" s="17">
        <v>571</v>
      </c>
      <c r="J163" s="14" t="s">
        <v>27</v>
      </c>
      <c r="K163" s="18">
        <v>0</v>
      </c>
      <c r="L163" s="19">
        <v>721</v>
      </c>
      <c r="M163" s="19">
        <v>17</v>
      </c>
      <c r="N163" s="19">
        <v>0</v>
      </c>
      <c r="O163" s="19">
        <v>738</v>
      </c>
      <c r="P163" s="20">
        <v>738</v>
      </c>
      <c r="Q163" s="14" t="s">
        <v>25</v>
      </c>
      <c r="R163" s="21"/>
      <c r="S163" s="22"/>
      <c r="T163" s="22"/>
      <c r="U163" s="22"/>
      <c r="V163" s="22"/>
      <c r="W163" s="23"/>
      <c r="Y163" s="24"/>
    </row>
    <row r="164" spans="1:25" ht="15.75" customHeight="1" x14ac:dyDescent="0.25">
      <c r="A164" s="179"/>
      <c r="B164" s="95">
        <v>14</v>
      </c>
      <c r="C164" s="14" t="s">
        <v>28</v>
      </c>
      <c r="D164" s="15" t="s">
        <v>26</v>
      </c>
      <c r="E164" s="16" t="s">
        <v>26</v>
      </c>
      <c r="F164" s="16" t="s">
        <v>26</v>
      </c>
      <c r="G164" s="16" t="s">
        <v>26</v>
      </c>
      <c r="H164" s="16" t="s">
        <v>26</v>
      </c>
      <c r="I164" s="17" t="s">
        <v>26</v>
      </c>
      <c r="J164" s="14" t="s">
        <v>28</v>
      </c>
      <c r="K164" s="18" t="s">
        <v>26</v>
      </c>
      <c r="L164" s="19" t="s">
        <v>26</v>
      </c>
      <c r="M164" s="19" t="s">
        <v>26</v>
      </c>
      <c r="N164" s="19" t="s">
        <v>26</v>
      </c>
      <c r="O164" s="19" t="s">
        <v>26</v>
      </c>
      <c r="P164" s="20" t="s">
        <v>26</v>
      </c>
      <c r="Q164" s="14" t="s">
        <v>28</v>
      </c>
      <c r="R164" s="85"/>
      <c r="S164" s="22"/>
      <c r="T164" s="22"/>
      <c r="U164" s="22"/>
      <c r="V164" s="22"/>
      <c r="W164" s="23"/>
      <c r="Y164" s="24"/>
    </row>
    <row r="165" spans="1:25" ht="15.75" customHeight="1" x14ac:dyDescent="0.25">
      <c r="A165" s="179"/>
      <c r="B165" s="96">
        <v>15</v>
      </c>
      <c r="C165" s="14" t="s">
        <v>29</v>
      </c>
      <c r="D165" s="15" t="s">
        <v>26</v>
      </c>
      <c r="E165" s="16" t="s">
        <v>26</v>
      </c>
      <c r="F165" s="16" t="s">
        <v>26</v>
      </c>
      <c r="G165" s="16" t="s">
        <v>26</v>
      </c>
      <c r="H165" s="16" t="s">
        <v>26</v>
      </c>
      <c r="I165" s="17" t="s">
        <v>26</v>
      </c>
      <c r="J165" s="14" t="s">
        <v>29</v>
      </c>
      <c r="K165" s="18" t="s">
        <v>26</v>
      </c>
      <c r="L165" s="19" t="s">
        <v>26</v>
      </c>
      <c r="M165" s="19" t="s">
        <v>26</v>
      </c>
      <c r="N165" s="19" t="s">
        <v>26</v>
      </c>
      <c r="O165" s="19" t="s">
        <v>26</v>
      </c>
      <c r="P165" s="20" t="s">
        <v>26</v>
      </c>
      <c r="Q165" s="14" t="s">
        <v>29</v>
      </c>
      <c r="R165" s="21"/>
      <c r="S165" s="22"/>
      <c r="T165" s="22"/>
      <c r="U165" s="22"/>
      <c r="V165" s="22"/>
      <c r="W165" s="64"/>
      <c r="Y165" s="24"/>
    </row>
    <row r="166" spans="1:25" ht="15.75" customHeight="1" x14ac:dyDescent="0.25">
      <c r="A166" s="170"/>
      <c r="B166" s="65" t="s">
        <v>30</v>
      </c>
      <c r="C166" s="66" t="s">
        <v>32</v>
      </c>
      <c r="D166" s="43">
        <f t="shared" ref="D166:I166" si="19">SUM(D151:D163)</f>
        <v>1368</v>
      </c>
      <c r="E166" s="40">
        <f t="shared" si="19"/>
        <v>25562</v>
      </c>
      <c r="F166" s="40">
        <f t="shared" si="19"/>
        <v>540</v>
      </c>
      <c r="G166" s="40">
        <f t="shared" si="19"/>
        <v>9555</v>
      </c>
      <c r="H166" s="40">
        <f t="shared" si="19"/>
        <v>15179</v>
      </c>
      <c r="I166" s="41">
        <f t="shared" si="19"/>
        <v>26102</v>
      </c>
      <c r="J166" s="42" t="s">
        <v>30</v>
      </c>
      <c r="K166" s="43">
        <f t="shared" ref="K166:P166" si="20">SUM(K151:K163)</f>
        <v>3101</v>
      </c>
      <c r="L166" s="40">
        <f t="shared" si="20"/>
        <v>65931</v>
      </c>
      <c r="M166" s="40">
        <f t="shared" si="20"/>
        <v>1163</v>
      </c>
      <c r="N166" s="40">
        <f t="shared" si="20"/>
        <v>13311</v>
      </c>
      <c r="O166" s="40">
        <f t="shared" si="20"/>
        <v>50682</v>
      </c>
      <c r="P166" s="41">
        <f t="shared" si="20"/>
        <v>67094</v>
      </c>
      <c r="Q166" s="42" t="s">
        <v>30</v>
      </c>
      <c r="R166" s="44"/>
      <c r="S166" s="45"/>
      <c r="T166" s="45"/>
      <c r="U166" s="45"/>
      <c r="V166" s="45"/>
      <c r="W166" s="46"/>
      <c r="Y166" s="24"/>
    </row>
    <row r="167" spans="1:25" ht="15.75" customHeight="1" x14ac:dyDescent="0.25">
      <c r="Y167" s="24"/>
    </row>
    <row r="168" spans="1:25" ht="15.75" customHeight="1" x14ac:dyDescent="0.25">
      <c r="Y168" s="24"/>
    </row>
    <row r="169" spans="1:25" ht="15" customHeight="1" x14ac:dyDescent="0.25">
      <c r="A169" s="162" t="s">
        <v>0</v>
      </c>
      <c r="B169" s="163"/>
      <c r="C169" s="163"/>
      <c r="D169" s="163"/>
      <c r="E169" s="163"/>
      <c r="F169" s="163"/>
      <c r="G169" s="163"/>
      <c r="H169" s="163"/>
      <c r="I169" s="163"/>
      <c r="J169" s="163"/>
      <c r="K169" s="163"/>
      <c r="L169" s="163"/>
      <c r="M169" s="163"/>
      <c r="N169" s="163"/>
      <c r="O169" s="163"/>
      <c r="P169" s="163"/>
      <c r="Q169" s="163"/>
      <c r="R169" s="163"/>
      <c r="S169" s="163"/>
      <c r="T169" s="163"/>
      <c r="U169" s="163"/>
      <c r="V169" s="163"/>
      <c r="W169" s="164"/>
      <c r="Y169" s="24"/>
    </row>
    <row r="170" spans="1:25" ht="15.75" customHeight="1" x14ac:dyDescent="0.25">
      <c r="A170" s="165"/>
      <c r="B170" s="166"/>
      <c r="C170" s="166"/>
      <c r="D170" s="166"/>
      <c r="E170" s="166"/>
      <c r="F170" s="166"/>
      <c r="G170" s="166"/>
      <c r="H170" s="166"/>
      <c r="I170" s="166"/>
      <c r="J170" s="166"/>
      <c r="K170" s="166"/>
      <c r="L170" s="166"/>
      <c r="M170" s="166"/>
      <c r="N170" s="166"/>
      <c r="O170" s="166"/>
      <c r="P170" s="166"/>
      <c r="Q170" s="166"/>
      <c r="R170" s="166"/>
      <c r="S170" s="166"/>
      <c r="T170" s="166"/>
      <c r="U170" s="166"/>
      <c r="V170" s="166"/>
      <c r="W170" s="167"/>
      <c r="Y170" s="24"/>
    </row>
    <row r="171" spans="1:25" ht="15.75" customHeight="1" x14ac:dyDescent="0.25">
      <c r="A171" s="168" t="s">
        <v>1</v>
      </c>
      <c r="B171" s="163"/>
      <c r="C171" s="163"/>
      <c r="D171" s="163"/>
      <c r="E171" s="163"/>
      <c r="F171" s="163"/>
      <c r="G171" s="163"/>
      <c r="H171" s="163"/>
      <c r="I171" s="164"/>
      <c r="J171" s="168" t="s">
        <v>2</v>
      </c>
      <c r="K171" s="163"/>
      <c r="L171" s="163"/>
      <c r="M171" s="163"/>
      <c r="N171" s="163"/>
      <c r="O171" s="163"/>
      <c r="P171" s="164"/>
      <c r="Q171" s="168" t="s">
        <v>3</v>
      </c>
      <c r="R171" s="163"/>
      <c r="S171" s="163"/>
      <c r="T171" s="163"/>
      <c r="U171" s="163"/>
      <c r="V171" s="163"/>
      <c r="W171" s="164"/>
      <c r="Y171" s="24"/>
    </row>
    <row r="172" spans="1:25" ht="15.75" customHeight="1" x14ac:dyDescent="0.25">
      <c r="A172" s="165"/>
      <c r="B172" s="166"/>
      <c r="C172" s="166"/>
      <c r="D172" s="166"/>
      <c r="E172" s="166"/>
      <c r="F172" s="166"/>
      <c r="G172" s="166"/>
      <c r="H172" s="166"/>
      <c r="I172" s="167"/>
      <c r="J172" s="165"/>
      <c r="K172" s="166"/>
      <c r="L172" s="166"/>
      <c r="M172" s="166"/>
      <c r="N172" s="166"/>
      <c r="O172" s="166"/>
      <c r="P172" s="167"/>
      <c r="Q172" s="165"/>
      <c r="R172" s="166"/>
      <c r="S172" s="166"/>
      <c r="T172" s="166"/>
      <c r="U172" s="166"/>
      <c r="V172" s="166"/>
      <c r="W172" s="167"/>
      <c r="Y172" s="24"/>
    </row>
    <row r="173" spans="1:25" ht="15" customHeight="1" x14ac:dyDescent="0.25">
      <c r="A173" s="186" t="s">
        <v>4</v>
      </c>
      <c r="B173" s="108"/>
      <c r="C173" s="182" t="s">
        <v>6</v>
      </c>
      <c r="D173" s="183" t="s">
        <v>7</v>
      </c>
      <c r="E173" s="180" t="s">
        <v>8</v>
      </c>
      <c r="F173" s="180" t="s">
        <v>9</v>
      </c>
      <c r="G173" s="180" t="s">
        <v>10</v>
      </c>
      <c r="H173" s="180" t="s">
        <v>11</v>
      </c>
      <c r="I173" s="187" t="s">
        <v>12</v>
      </c>
      <c r="J173" s="182" t="s">
        <v>6</v>
      </c>
      <c r="K173" s="183" t="s">
        <v>7</v>
      </c>
      <c r="L173" s="180" t="s">
        <v>8</v>
      </c>
      <c r="M173" s="180" t="s">
        <v>9</v>
      </c>
      <c r="N173" s="180" t="s">
        <v>10</v>
      </c>
      <c r="O173" s="180" t="s">
        <v>11</v>
      </c>
      <c r="P173" s="187" t="s">
        <v>12</v>
      </c>
      <c r="Q173" s="182" t="s">
        <v>6</v>
      </c>
      <c r="R173" s="183" t="s">
        <v>7</v>
      </c>
      <c r="S173" s="180" t="s">
        <v>8</v>
      </c>
      <c r="T173" s="180" t="s">
        <v>9</v>
      </c>
      <c r="U173" s="180" t="s">
        <v>10</v>
      </c>
      <c r="V173" s="180" t="s">
        <v>11</v>
      </c>
      <c r="W173" s="181" t="s">
        <v>12</v>
      </c>
      <c r="Y173" s="24"/>
    </row>
    <row r="174" spans="1:25" ht="62.25" customHeight="1" x14ac:dyDescent="0.25">
      <c r="A174" s="170"/>
      <c r="B174" s="109"/>
      <c r="C174" s="170"/>
      <c r="D174" s="173"/>
      <c r="E174" s="161"/>
      <c r="F174" s="161"/>
      <c r="G174" s="161"/>
      <c r="H174" s="161"/>
      <c r="I174" s="177"/>
      <c r="J174" s="170"/>
      <c r="K174" s="173"/>
      <c r="L174" s="161"/>
      <c r="M174" s="161"/>
      <c r="N174" s="161"/>
      <c r="O174" s="161"/>
      <c r="P174" s="177"/>
      <c r="Q174" s="170"/>
      <c r="R174" s="173"/>
      <c r="S174" s="161"/>
      <c r="T174" s="161"/>
      <c r="U174" s="161"/>
      <c r="V174" s="161"/>
      <c r="W174" s="175"/>
      <c r="Y174" s="24"/>
    </row>
    <row r="175" spans="1:25" ht="15.75" customHeight="1" x14ac:dyDescent="0.25">
      <c r="A175" s="184" t="s">
        <v>39</v>
      </c>
      <c r="B175" s="51">
        <v>1</v>
      </c>
      <c r="C175" s="110" t="s">
        <v>14</v>
      </c>
      <c r="D175" s="76">
        <v>703</v>
      </c>
      <c r="E175" s="77">
        <v>3187</v>
      </c>
      <c r="F175" s="77">
        <v>0</v>
      </c>
      <c r="G175" s="77">
        <v>1083</v>
      </c>
      <c r="H175" s="77">
        <v>1401</v>
      </c>
      <c r="I175" s="78">
        <v>3187</v>
      </c>
      <c r="J175" s="111" t="s">
        <v>14</v>
      </c>
      <c r="K175" s="92">
        <v>899</v>
      </c>
      <c r="L175" s="93">
        <v>2785</v>
      </c>
      <c r="M175" s="93">
        <v>23</v>
      </c>
      <c r="N175" s="93">
        <v>779</v>
      </c>
      <c r="O175" s="93">
        <v>1130</v>
      </c>
      <c r="P175" s="94">
        <v>2808</v>
      </c>
      <c r="Q175" s="75" t="s">
        <v>14</v>
      </c>
      <c r="R175" s="56"/>
      <c r="S175" s="57"/>
      <c r="T175" s="57"/>
      <c r="U175" s="57"/>
      <c r="V175" s="57"/>
      <c r="W175" s="58"/>
      <c r="Y175" s="24"/>
    </row>
    <row r="176" spans="1:25" ht="15.75" customHeight="1" x14ac:dyDescent="0.25">
      <c r="A176" s="179"/>
      <c r="B176" s="34">
        <v>2</v>
      </c>
      <c r="C176" s="112" t="s">
        <v>15</v>
      </c>
      <c r="D176" s="15">
        <v>790</v>
      </c>
      <c r="E176" s="16">
        <v>4803</v>
      </c>
      <c r="F176" s="16">
        <v>38</v>
      </c>
      <c r="G176" s="16">
        <v>2059</v>
      </c>
      <c r="H176" s="16">
        <v>1992</v>
      </c>
      <c r="I176" s="17">
        <v>4841</v>
      </c>
      <c r="J176" s="113" t="s">
        <v>15</v>
      </c>
      <c r="K176" s="18">
        <v>1280</v>
      </c>
      <c r="L176" s="19">
        <v>4882</v>
      </c>
      <c r="M176" s="19">
        <v>72</v>
      </c>
      <c r="N176" s="19">
        <v>1644</v>
      </c>
      <c r="O176" s="19">
        <v>2030</v>
      </c>
      <c r="P176" s="20">
        <v>4954</v>
      </c>
      <c r="Q176" s="14" t="s">
        <v>15</v>
      </c>
      <c r="R176" s="21"/>
      <c r="S176" s="22"/>
      <c r="T176" s="22"/>
      <c r="U176" s="22"/>
      <c r="V176" s="22"/>
      <c r="W176" s="23"/>
      <c r="Y176" s="24"/>
    </row>
    <row r="177" spans="1:25" ht="15.75" customHeight="1" x14ac:dyDescent="0.25">
      <c r="A177" s="179"/>
      <c r="B177" s="34">
        <v>3</v>
      </c>
      <c r="C177" s="112" t="s">
        <v>16</v>
      </c>
      <c r="D177" s="15">
        <v>0</v>
      </c>
      <c r="E177" s="16">
        <v>0</v>
      </c>
      <c r="F177" s="16">
        <v>0</v>
      </c>
      <c r="G177" s="16">
        <v>0</v>
      </c>
      <c r="H177" s="16">
        <v>0</v>
      </c>
      <c r="I177" s="17">
        <v>0</v>
      </c>
      <c r="J177" s="113" t="s">
        <v>16</v>
      </c>
      <c r="K177" s="18">
        <v>489</v>
      </c>
      <c r="L177" s="19">
        <v>3595</v>
      </c>
      <c r="M177" s="19">
        <v>15</v>
      </c>
      <c r="N177" s="19">
        <v>1291</v>
      </c>
      <c r="O177" s="19">
        <v>1830</v>
      </c>
      <c r="P177" s="20">
        <v>3610</v>
      </c>
      <c r="Q177" s="14" t="s">
        <v>16</v>
      </c>
      <c r="R177" s="21"/>
      <c r="S177" s="22"/>
      <c r="T177" s="22"/>
      <c r="U177" s="22"/>
      <c r="V177" s="22"/>
      <c r="W177" s="23"/>
      <c r="Y177" s="24"/>
    </row>
    <row r="178" spans="1:25" ht="15.75" customHeight="1" x14ac:dyDescent="0.25">
      <c r="A178" s="179"/>
      <c r="B178" s="34">
        <v>9</v>
      </c>
      <c r="C178" s="112" t="s">
        <v>17</v>
      </c>
      <c r="D178" s="15">
        <v>0</v>
      </c>
      <c r="E178" s="16">
        <v>10043</v>
      </c>
      <c r="F178" s="16">
        <v>0</v>
      </c>
      <c r="G178" s="16">
        <v>5915</v>
      </c>
      <c r="H178" s="16">
        <v>4128</v>
      </c>
      <c r="I178" s="17">
        <v>10043</v>
      </c>
      <c r="J178" s="113" t="s">
        <v>17</v>
      </c>
      <c r="K178" s="18">
        <v>0</v>
      </c>
      <c r="L178" s="19">
        <v>10832</v>
      </c>
      <c r="M178" s="19">
        <v>595</v>
      </c>
      <c r="N178" s="19">
        <v>5980</v>
      </c>
      <c r="O178" s="19">
        <v>5447</v>
      </c>
      <c r="P178" s="20">
        <v>11427</v>
      </c>
      <c r="Q178" s="25" t="s">
        <v>27</v>
      </c>
      <c r="R178" s="85"/>
      <c r="S178" s="22"/>
      <c r="T178" s="22"/>
      <c r="U178" s="22"/>
      <c r="V178" s="22"/>
      <c r="W178" s="23"/>
      <c r="Y178" s="24"/>
    </row>
    <row r="179" spans="1:25" ht="15.75" customHeight="1" x14ac:dyDescent="0.25">
      <c r="A179" s="179"/>
      <c r="B179" s="34">
        <v>10</v>
      </c>
      <c r="C179" s="112" t="s">
        <v>18</v>
      </c>
      <c r="D179" s="15">
        <v>0</v>
      </c>
      <c r="E179" s="16">
        <v>3850</v>
      </c>
      <c r="F179" s="16">
        <v>975</v>
      </c>
      <c r="G179" s="16">
        <v>0</v>
      </c>
      <c r="H179" s="16">
        <v>4825</v>
      </c>
      <c r="I179" s="17">
        <v>4825</v>
      </c>
      <c r="J179" s="113" t="s">
        <v>18</v>
      </c>
      <c r="K179" s="18">
        <v>0</v>
      </c>
      <c r="L179" s="19">
        <v>5250</v>
      </c>
      <c r="M179" s="19">
        <v>321</v>
      </c>
      <c r="N179" s="19">
        <v>0</v>
      </c>
      <c r="O179" s="19">
        <v>5571</v>
      </c>
      <c r="P179" s="20">
        <v>5571</v>
      </c>
      <c r="Q179" s="14" t="s">
        <v>17</v>
      </c>
      <c r="R179" s="21"/>
      <c r="S179" s="22"/>
      <c r="T179" s="22"/>
      <c r="U179" s="22"/>
      <c r="V179" s="22"/>
      <c r="W179" s="23"/>
      <c r="Y179" s="24"/>
    </row>
    <row r="180" spans="1:25" ht="15.75" customHeight="1" x14ac:dyDescent="0.25">
      <c r="A180" s="179"/>
      <c r="B180" s="34">
        <v>8</v>
      </c>
      <c r="C180" s="112" t="s">
        <v>19</v>
      </c>
      <c r="D180" s="15">
        <v>0</v>
      </c>
      <c r="E180" s="16">
        <v>0</v>
      </c>
      <c r="F180" s="16">
        <v>0</v>
      </c>
      <c r="G180" s="16">
        <v>0</v>
      </c>
      <c r="H180" s="16">
        <v>0</v>
      </c>
      <c r="I180" s="17">
        <v>0</v>
      </c>
      <c r="J180" s="113" t="s">
        <v>19</v>
      </c>
      <c r="K180" s="18">
        <v>0</v>
      </c>
      <c r="L180" s="19">
        <v>15498</v>
      </c>
      <c r="M180" s="19">
        <v>0</v>
      </c>
      <c r="N180" s="19">
        <v>0</v>
      </c>
      <c r="O180" s="19">
        <v>15498</v>
      </c>
      <c r="P180" s="20">
        <v>15498</v>
      </c>
      <c r="Q180" s="114" t="s">
        <v>18</v>
      </c>
      <c r="R180" s="21"/>
      <c r="S180" s="22"/>
      <c r="T180" s="22"/>
      <c r="U180" s="22"/>
      <c r="V180" s="22"/>
      <c r="W180" s="23"/>
      <c r="Y180" s="24"/>
    </row>
    <row r="181" spans="1:25" ht="15.75" customHeight="1" x14ac:dyDescent="0.25">
      <c r="A181" s="179"/>
      <c r="B181" s="35">
        <v>15</v>
      </c>
      <c r="C181" s="115" t="s">
        <v>20</v>
      </c>
      <c r="D181" s="15">
        <v>0</v>
      </c>
      <c r="E181" s="16">
        <v>152</v>
      </c>
      <c r="F181" s="16">
        <v>0</v>
      </c>
      <c r="G181" s="16">
        <v>0</v>
      </c>
      <c r="H181" s="16">
        <v>152</v>
      </c>
      <c r="I181" s="17">
        <v>152</v>
      </c>
      <c r="J181" s="113" t="s">
        <v>20</v>
      </c>
      <c r="K181" s="18">
        <v>0</v>
      </c>
      <c r="L181" s="19">
        <v>189</v>
      </c>
      <c r="M181" s="19">
        <v>0</v>
      </c>
      <c r="N181" s="19">
        <v>0</v>
      </c>
      <c r="O181" s="19">
        <v>189</v>
      </c>
      <c r="P181" s="20">
        <v>189</v>
      </c>
      <c r="Q181" s="14" t="s">
        <v>19</v>
      </c>
      <c r="R181" s="21"/>
      <c r="S181" s="22"/>
      <c r="T181" s="22"/>
      <c r="U181" s="22"/>
      <c r="V181" s="22"/>
      <c r="W181" s="23"/>
      <c r="Y181" s="24"/>
    </row>
    <row r="182" spans="1:25" ht="15.75" customHeight="1" x14ac:dyDescent="0.25">
      <c r="A182" s="179"/>
      <c r="B182" s="34">
        <v>12</v>
      </c>
      <c r="C182" s="112" t="s">
        <v>21</v>
      </c>
      <c r="D182" s="76">
        <v>0</v>
      </c>
      <c r="E182" s="77">
        <v>1486</v>
      </c>
      <c r="F182" s="77">
        <v>8</v>
      </c>
      <c r="G182" s="77">
        <v>1153</v>
      </c>
      <c r="H182" s="77">
        <v>341</v>
      </c>
      <c r="I182" s="78">
        <v>1494</v>
      </c>
      <c r="J182" s="111" t="s">
        <v>21</v>
      </c>
      <c r="K182" s="92">
        <v>0</v>
      </c>
      <c r="L182" s="93">
        <v>1724</v>
      </c>
      <c r="M182" s="93">
        <v>43</v>
      </c>
      <c r="N182" s="93">
        <v>1292</v>
      </c>
      <c r="O182" s="93">
        <v>475</v>
      </c>
      <c r="P182" s="94">
        <v>1767</v>
      </c>
      <c r="Q182" s="114" t="s">
        <v>20</v>
      </c>
      <c r="R182" s="21"/>
      <c r="S182" s="22"/>
      <c r="T182" s="22"/>
      <c r="U182" s="22"/>
      <c r="V182" s="22"/>
      <c r="W182" s="23"/>
      <c r="Y182" s="24"/>
    </row>
    <row r="183" spans="1:25" ht="15.75" customHeight="1" x14ac:dyDescent="0.25">
      <c r="A183" s="179"/>
      <c r="B183" s="34">
        <v>11</v>
      </c>
      <c r="C183" s="112" t="s">
        <v>22</v>
      </c>
      <c r="D183" s="15">
        <v>0</v>
      </c>
      <c r="E183" s="16">
        <v>3850</v>
      </c>
      <c r="F183" s="16">
        <v>975</v>
      </c>
      <c r="G183" s="16">
        <v>0</v>
      </c>
      <c r="H183" s="16">
        <v>4825</v>
      </c>
      <c r="I183" s="17">
        <v>4825</v>
      </c>
      <c r="J183" s="113" t="s">
        <v>22</v>
      </c>
      <c r="K183" s="18">
        <v>0</v>
      </c>
      <c r="L183" s="19">
        <v>5250</v>
      </c>
      <c r="M183" s="19">
        <v>321</v>
      </c>
      <c r="N183" s="19">
        <v>0</v>
      </c>
      <c r="O183" s="19">
        <v>5571</v>
      </c>
      <c r="P183" s="20">
        <v>5571</v>
      </c>
      <c r="Q183" s="116" t="s">
        <v>21</v>
      </c>
      <c r="R183" s="21"/>
      <c r="S183" s="22"/>
      <c r="T183" s="22"/>
      <c r="U183" s="22"/>
      <c r="V183" s="22"/>
      <c r="W183" s="23"/>
      <c r="Y183" s="24"/>
    </row>
    <row r="184" spans="1:25" ht="15.75" customHeight="1" x14ac:dyDescent="0.25">
      <c r="A184" s="179"/>
      <c r="B184" s="34">
        <v>14</v>
      </c>
      <c r="C184" s="112" t="s">
        <v>23</v>
      </c>
      <c r="D184" s="15">
        <v>0</v>
      </c>
      <c r="E184" s="16">
        <v>48</v>
      </c>
      <c r="F184" s="16">
        <v>0</v>
      </c>
      <c r="G184" s="16">
        <v>20</v>
      </c>
      <c r="H184" s="16">
        <v>28</v>
      </c>
      <c r="I184" s="17">
        <v>48</v>
      </c>
      <c r="J184" s="113" t="s">
        <v>23</v>
      </c>
      <c r="K184" s="18">
        <v>0</v>
      </c>
      <c r="L184" s="19">
        <v>31</v>
      </c>
      <c r="M184" s="19">
        <v>0</v>
      </c>
      <c r="N184" s="19">
        <v>21</v>
      </c>
      <c r="O184" s="19">
        <v>10</v>
      </c>
      <c r="P184" s="20">
        <v>31</v>
      </c>
      <c r="Q184" s="114" t="s">
        <v>22</v>
      </c>
      <c r="R184" s="21"/>
      <c r="S184" s="22"/>
      <c r="T184" s="22"/>
      <c r="U184" s="22"/>
      <c r="V184" s="22"/>
      <c r="W184" s="23"/>
      <c r="Y184" s="24"/>
    </row>
    <row r="185" spans="1:25" ht="15.75" customHeight="1" x14ac:dyDescent="0.25">
      <c r="A185" s="179"/>
      <c r="B185" s="34">
        <v>13</v>
      </c>
      <c r="C185" s="112" t="s">
        <v>24</v>
      </c>
      <c r="D185" s="15">
        <v>0</v>
      </c>
      <c r="E185" s="16">
        <v>1993</v>
      </c>
      <c r="F185" s="16">
        <v>0</v>
      </c>
      <c r="G185" s="16">
        <v>1541</v>
      </c>
      <c r="H185" s="16">
        <v>452</v>
      </c>
      <c r="I185" s="17">
        <v>1993</v>
      </c>
      <c r="J185" s="113" t="s">
        <v>24</v>
      </c>
      <c r="K185" s="18">
        <v>0</v>
      </c>
      <c r="L185" s="19">
        <v>1875</v>
      </c>
      <c r="M185" s="19">
        <v>23</v>
      </c>
      <c r="N185" s="19">
        <v>1499</v>
      </c>
      <c r="O185" s="19">
        <v>399</v>
      </c>
      <c r="P185" s="20">
        <v>1898</v>
      </c>
      <c r="Q185" s="114" t="s">
        <v>23</v>
      </c>
      <c r="R185" s="21"/>
      <c r="S185" s="22"/>
      <c r="T185" s="22"/>
      <c r="U185" s="22"/>
      <c r="V185" s="22"/>
      <c r="W185" s="23"/>
      <c r="Y185" s="24"/>
    </row>
    <row r="186" spans="1:25" ht="15.75" customHeight="1" x14ac:dyDescent="0.25">
      <c r="A186" s="179"/>
      <c r="B186" s="34">
        <v>7</v>
      </c>
      <c r="C186" s="112" t="s">
        <v>25</v>
      </c>
      <c r="D186" s="15">
        <v>0</v>
      </c>
      <c r="E186" s="16">
        <v>3274</v>
      </c>
      <c r="F186" s="16">
        <v>103</v>
      </c>
      <c r="G186" s="16">
        <v>0</v>
      </c>
      <c r="H186" s="16">
        <v>3377</v>
      </c>
      <c r="I186" s="17">
        <v>3377</v>
      </c>
      <c r="J186" s="113" t="s">
        <v>25</v>
      </c>
      <c r="K186" s="18">
        <v>0</v>
      </c>
      <c r="L186" s="19">
        <v>3722</v>
      </c>
      <c r="M186" s="19">
        <v>296</v>
      </c>
      <c r="N186" s="19">
        <v>0</v>
      </c>
      <c r="O186" s="19">
        <v>4018</v>
      </c>
      <c r="P186" s="20">
        <v>4018</v>
      </c>
      <c r="Q186" s="114" t="s">
        <v>24</v>
      </c>
      <c r="R186" s="21"/>
      <c r="S186" s="22"/>
      <c r="T186" s="22"/>
      <c r="U186" s="22"/>
      <c r="V186" s="22"/>
      <c r="W186" s="23"/>
      <c r="Y186" s="24"/>
    </row>
    <row r="187" spans="1:25" ht="15.75" customHeight="1" x14ac:dyDescent="0.25">
      <c r="A187" s="185"/>
      <c r="B187" s="34">
        <v>6</v>
      </c>
      <c r="C187" s="112" t="s">
        <v>27</v>
      </c>
      <c r="D187" s="15">
        <v>0</v>
      </c>
      <c r="E187" s="16">
        <v>413</v>
      </c>
      <c r="F187" s="16">
        <v>0</v>
      </c>
      <c r="G187" s="16">
        <v>0</v>
      </c>
      <c r="H187" s="16">
        <v>413</v>
      </c>
      <c r="I187" s="17">
        <v>413</v>
      </c>
      <c r="J187" s="113" t="s">
        <v>27</v>
      </c>
      <c r="K187" s="18">
        <v>0</v>
      </c>
      <c r="L187" s="19">
        <v>606</v>
      </c>
      <c r="M187" s="19">
        <v>6</v>
      </c>
      <c r="N187" s="19">
        <v>0</v>
      </c>
      <c r="O187" s="19">
        <v>612</v>
      </c>
      <c r="P187" s="20">
        <v>612</v>
      </c>
      <c r="Q187" s="14" t="s">
        <v>25</v>
      </c>
      <c r="R187" s="21"/>
      <c r="S187" s="22"/>
      <c r="T187" s="22"/>
      <c r="U187" s="22"/>
      <c r="V187" s="22"/>
      <c r="W187" s="23"/>
      <c r="Y187" s="24"/>
    </row>
    <row r="188" spans="1:25" ht="15.75" customHeight="1" x14ac:dyDescent="0.25">
      <c r="A188" s="117"/>
      <c r="B188" s="34">
        <v>14</v>
      </c>
      <c r="C188" s="118" t="s">
        <v>28</v>
      </c>
      <c r="D188" s="15" t="s">
        <v>26</v>
      </c>
      <c r="E188" s="16" t="s">
        <v>26</v>
      </c>
      <c r="F188" s="16" t="s">
        <v>26</v>
      </c>
      <c r="G188" s="16" t="s">
        <v>26</v>
      </c>
      <c r="H188" s="16" t="s">
        <v>26</v>
      </c>
      <c r="I188" s="17" t="s">
        <v>26</v>
      </c>
      <c r="J188" s="14" t="s">
        <v>28</v>
      </c>
      <c r="K188" s="18" t="s">
        <v>26</v>
      </c>
      <c r="L188" s="19" t="s">
        <v>26</v>
      </c>
      <c r="M188" s="19" t="s">
        <v>26</v>
      </c>
      <c r="N188" s="19" t="s">
        <v>26</v>
      </c>
      <c r="O188" s="19" t="s">
        <v>26</v>
      </c>
      <c r="P188" s="20" t="s">
        <v>26</v>
      </c>
      <c r="Q188" s="14" t="s">
        <v>28</v>
      </c>
      <c r="R188" s="10"/>
      <c r="S188" s="11"/>
      <c r="T188" s="11"/>
      <c r="U188" s="11"/>
      <c r="V188" s="11"/>
      <c r="W188" s="12"/>
      <c r="Y188" s="24"/>
    </row>
    <row r="189" spans="1:25" ht="15.75" customHeight="1" x14ac:dyDescent="0.25">
      <c r="A189" s="117"/>
      <c r="B189" s="35">
        <v>15</v>
      </c>
      <c r="C189" s="118" t="s">
        <v>29</v>
      </c>
      <c r="D189" s="15" t="s">
        <v>26</v>
      </c>
      <c r="E189" s="16" t="s">
        <v>26</v>
      </c>
      <c r="F189" s="16" t="s">
        <v>26</v>
      </c>
      <c r="G189" s="16" t="s">
        <v>26</v>
      </c>
      <c r="H189" s="16" t="s">
        <v>26</v>
      </c>
      <c r="I189" s="17" t="s">
        <v>26</v>
      </c>
      <c r="J189" s="14" t="s">
        <v>29</v>
      </c>
      <c r="K189" s="18" t="s">
        <v>26</v>
      </c>
      <c r="L189" s="19" t="s">
        <v>26</v>
      </c>
      <c r="M189" s="19" t="s">
        <v>26</v>
      </c>
      <c r="N189" s="19" t="s">
        <v>26</v>
      </c>
      <c r="O189" s="19" t="s">
        <v>26</v>
      </c>
      <c r="P189" s="20" t="s">
        <v>26</v>
      </c>
      <c r="Q189" s="36" t="s">
        <v>29</v>
      </c>
      <c r="R189" s="21"/>
      <c r="S189" s="22"/>
      <c r="T189" s="22"/>
      <c r="U189" s="22"/>
      <c r="V189" s="22"/>
      <c r="W189" s="64"/>
      <c r="Y189" s="24"/>
    </row>
    <row r="190" spans="1:25" ht="15.75" customHeight="1" x14ac:dyDescent="0.25">
      <c r="A190" s="119"/>
      <c r="B190" s="65"/>
      <c r="C190" s="66" t="s">
        <v>32</v>
      </c>
      <c r="D190" s="43">
        <f t="shared" ref="D190:I190" si="21">SUM(D175:D187)</f>
        <v>1493</v>
      </c>
      <c r="E190" s="40">
        <f t="shared" si="21"/>
        <v>33099</v>
      </c>
      <c r="F190" s="40">
        <f t="shared" si="21"/>
        <v>2099</v>
      </c>
      <c r="G190" s="40">
        <f t="shared" si="21"/>
        <v>11771</v>
      </c>
      <c r="H190" s="40">
        <f t="shared" si="21"/>
        <v>21934</v>
      </c>
      <c r="I190" s="41">
        <f t="shared" si="21"/>
        <v>35198</v>
      </c>
      <c r="J190" s="42" t="s">
        <v>30</v>
      </c>
      <c r="K190" s="43">
        <f t="shared" ref="K190:P190" si="22">SUM(K175:K187)</f>
        <v>2668</v>
      </c>
      <c r="L190" s="40">
        <f t="shared" si="22"/>
        <v>56239</v>
      </c>
      <c r="M190" s="40">
        <f t="shared" si="22"/>
        <v>1715</v>
      </c>
      <c r="N190" s="40">
        <f t="shared" si="22"/>
        <v>12506</v>
      </c>
      <c r="O190" s="40">
        <f t="shared" si="22"/>
        <v>42780</v>
      </c>
      <c r="P190" s="40">
        <f t="shared" si="22"/>
        <v>57954</v>
      </c>
      <c r="Q190" s="90" t="s">
        <v>30</v>
      </c>
      <c r="R190" s="45"/>
      <c r="S190" s="45"/>
      <c r="T190" s="45"/>
      <c r="U190" s="45"/>
      <c r="V190" s="45"/>
      <c r="W190" s="46"/>
      <c r="Y190" s="24"/>
    </row>
    <row r="191" spans="1:25" ht="15.75" customHeight="1" x14ac:dyDescent="0.25">
      <c r="Y191" s="24"/>
    </row>
    <row r="192" spans="1:25" ht="15.75" customHeight="1" x14ac:dyDescent="0.25">
      <c r="Y192" s="24"/>
    </row>
    <row r="193" spans="1:25" ht="15" customHeight="1" x14ac:dyDescent="0.25">
      <c r="A193" s="162" t="s">
        <v>0</v>
      </c>
      <c r="B193" s="163"/>
      <c r="C193" s="163"/>
      <c r="D193" s="163"/>
      <c r="E193" s="163"/>
      <c r="F193" s="163"/>
      <c r="G193" s="163"/>
      <c r="H193" s="163"/>
      <c r="I193" s="163"/>
      <c r="J193" s="163"/>
      <c r="K193" s="163"/>
      <c r="L193" s="163"/>
      <c r="M193" s="163"/>
      <c r="N193" s="163"/>
      <c r="O193" s="163"/>
      <c r="P193" s="163"/>
      <c r="Q193" s="163"/>
      <c r="R193" s="163"/>
      <c r="S193" s="163"/>
      <c r="T193" s="163"/>
      <c r="U193" s="163"/>
      <c r="V193" s="163"/>
      <c r="W193" s="164"/>
      <c r="Y193" s="24"/>
    </row>
    <row r="194" spans="1:25" ht="15.75" customHeight="1" x14ac:dyDescent="0.25">
      <c r="A194" s="165"/>
      <c r="B194" s="166"/>
      <c r="C194" s="166"/>
      <c r="D194" s="166"/>
      <c r="E194" s="166"/>
      <c r="F194" s="166"/>
      <c r="G194" s="166"/>
      <c r="H194" s="166"/>
      <c r="I194" s="166"/>
      <c r="J194" s="166"/>
      <c r="K194" s="166"/>
      <c r="L194" s="166"/>
      <c r="M194" s="166"/>
      <c r="N194" s="166"/>
      <c r="O194" s="166"/>
      <c r="P194" s="166"/>
      <c r="Q194" s="166"/>
      <c r="R194" s="166"/>
      <c r="S194" s="166"/>
      <c r="T194" s="166"/>
      <c r="U194" s="166"/>
      <c r="V194" s="166"/>
      <c r="W194" s="167"/>
      <c r="Y194" s="24"/>
    </row>
    <row r="195" spans="1:25" ht="15.75" customHeight="1" x14ac:dyDescent="0.25">
      <c r="A195" s="168" t="s">
        <v>1</v>
      </c>
      <c r="B195" s="163"/>
      <c r="C195" s="163"/>
      <c r="D195" s="163"/>
      <c r="E195" s="163"/>
      <c r="F195" s="163"/>
      <c r="G195" s="163"/>
      <c r="H195" s="163"/>
      <c r="I195" s="164"/>
      <c r="J195" s="168" t="s">
        <v>2</v>
      </c>
      <c r="K195" s="163"/>
      <c r="L195" s="163"/>
      <c r="M195" s="163"/>
      <c r="N195" s="163"/>
      <c r="O195" s="163"/>
      <c r="P195" s="164"/>
      <c r="Q195" s="168" t="s">
        <v>3</v>
      </c>
      <c r="R195" s="163"/>
      <c r="S195" s="163"/>
      <c r="T195" s="163"/>
      <c r="U195" s="163"/>
      <c r="V195" s="163"/>
      <c r="W195" s="164"/>
      <c r="Y195" s="24"/>
    </row>
    <row r="196" spans="1:25" ht="15.75" customHeight="1" x14ac:dyDescent="0.25">
      <c r="A196" s="165"/>
      <c r="B196" s="166"/>
      <c r="C196" s="166"/>
      <c r="D196" s="166"/>
      <c r="E196" s="166"/>
      <c r="F196" s="166"/>
      <c r="G196" s="166"/>
      <c r="H196" s="166"/>
      <c r="I196" s="167"/>
      <c r="J196" s="165"/>
      <c r="K196" s="166"/>
      <c r="L196" s="166"/>
      <c r="M196" s="166"/>
      <c r="N196" s="166"/>
      <c r="O196" s="166"/>
      <c r="P196" s="167"/>
      <c r="Q196" s="165"/>
      <c r="R196" s="166"/>
      <c r="S196" s="166"/>
      <c r="T196" s="166"/>
      <c r="U196" s="166"/>
      <c r="V196" s="166"/>
      <c r="W196" s="167"/>
      <c r="Y196" s="24"/>
    </row>
    <row r="197" spans="1:25" ht="15" customHeight="1" x14ac:dyDescent="0.25">
      <c r="A197" s="186" t="s">
        <v>4</v>
      </c>
      <c r="B197" s="108"/>
      <c r="C197" s="182" t="s">
        <v>6</v>
      </c>
      <c r="D197" s="183" t="s">
        <v>7</v>
      </c>
      <c r="E197" s="180" t="s">
        <v>8</v>
      </c>
      <c r="F197" s="180" t="s">
        <v>9</v>
      </c>
      <c r="G197" s="180" t="s">
        <v>10</v>
      </c>
      <c r="H197" s="180" t="s">
        <v>11</v>
      </c>
      <c r="I197" s="181" t="s">
        <v>12</v>
      </c>
      <c r="J197" s="182" t="s">
        <v>6</v>
      </c>
      <c r="K197" s="183" t="s">
        <v>7</v>
      </c>
      <c r="L197" s="180" t="s">
        <v>8</v>
      </c>
      <c r="M197" s="180" t="s">
        <v>9</v>
      </c>
      <c r="N197" s="180" t="s">
        <v>10</v>
      </c>
      <c r="O197" s="180" t="s">
        <v>11</v>
      </c>
      <c r="P197" s="181" t="s">
        <v>12</v>
      </c>
      <c r="Q197" s="182" t="s">
        <v>6</v>
      </c>
      <c r="R197" s="183" t="s">
        <v>7</v>
      </c>
      <c r="S197" s="180" t="s">
        <v>8</v>
      </c>
      <c r="T197" s="180" t="s">
        <v>9</v>
      </c>
      <c r="U197" s="180" t="s">
        <v>10</v>
      </c>
      <c r="V197" s="180" t="s">
        <v>11</v>
      </c>
      <c r="W197" s="181" t="s">
        <v>12</v>
      </c>
      <c r="Y197" s="24"/>
    </row>
    <row r="198" spans="1:25" ht="60.75" customHeight="1" x14ac:dyDescent="0.25">
      <c r="A198" s="170"/>
      <c r="B198" s="109"/>
      <c r="C198" s="170"/>
      <c r="D198" s="173"/>
      <c r="E198" s="161"/>
      <c r="F198" s="161"/>
      <c r="G198" s="161"/>
      <c r="H198" s="161"/>
      <c r="I198" s="175"/>
      <c r="J198" s="170"/>
      <c r="K198" s="173"/>
      <c r="L198" s="161"/>
      <c r="M198" s="161"/>
      <c r="N198" s="161"/>
      <c r="O198" s="161"/>
      <c r="P198" s="175"/>
      <c r="Q198" s="170"/>
      <c r="R198" s="173"/>
      <c r="S198" s="161"/>
      <c r="T198" s="161"/>
      <c r="U198" s="161"/>
      <c r="V198" s="161"/>
      <c r="W198" s="175"/>
      <c r="Y198" s="24"/>
    </row>
    <row r="199" spans="1:25" ht="15.75" customHeight="1" x14ac:dyDescent="0.25">
      <c r="A199" s="184" t="s">
        <v>40</v>
      </c>
      <c r="B199" s="51">
        <v>1</v>
      </c>
      <c r="C199" s="120" t="s">
        <v>14</v>
      </c>
      <c r="D199" s="76">
        <v>826</v>
      </c>
      <c r="E199" s="77">
        <v>2334</v>
      </c>
      <c r="F199" s="77">
        <v>18</v>
      </c>
      <c r="G199" s="77">
        <v>804</v>
      </c>
      <c r="H199" s="77">
        <v>722</v>
      </c>
      <c r="I199" s="78">
        <v>2352</v>
      </c>
      <c r="J199" s="120" t="s">
        <v>14</v>
      </c>
      <c r="K199" s="92">
        <v>797</v>
      </c>
      <c r="L199" s="93">
        <v>2078</v>
      </c>
      <c r="M199" s="93">
        <v>33</v>
      </c>
      <c r="N199" s="93">
        <v>758</v>
      </c>
      <c r="O199" s="93">
        <v>556</v>
      </c>
      <c r="P199" s="94">
        <v>2111</v>
      </c>
      <c r="Q199" s="3" t="s">
        <v>14</v>
      </c>
      <c r="R199" s="56"/>
      <c r="S199" s="57"/>
      <c r="T199" s="57"/>
      <c r="U199" s="57"/>
      <c r="V199" s="57"/>
      <c r="W199" s="58"/>
      <c r="Y199" s="24"/>
    </row>
    <row r="200" spans="1:25" ht="15.75" customHeight="1" x14ac:dyDescent="0.25">
      <c r="A200" s="179"/>
      <c r="B200" s="34">
        <v>2</v>
      </c>
      <c r="C200" s="113" t="s">
        <v>15</v>
      </c>
      <c r="D200" s="15">
        <v>597</v>
      </c>
      <c r="E200" s="16">
        <v>2801</v>
      </c>
      <c r="F200" s="16">
        <v>23</v>
      </c>
      <c r="G200" s="16">
        <v>1424</v>
      </c>
      <c r="H200" s="16">
        <v>803</v>
      </c>
      <c r="I200" s="17">
        <v>2824</v>
      </c>
      <c r="J200" s="113" t="s">
        <v>15</v>
      </c>
      <c r="K200" s="18">
        <v>678</v>
      </c>
      <c r="L200" s="19">
        <v>2230</v>
      </c>
      <c r="M200" s="19">
        <v>41</v>
      </c>
      <c r="N200" s="19">
        <v>711</v>
      </c>
      <c r="O200" s="19">
        <v>882</v>
      </c>
      <c r="P200" s="20">
        <v>2271</v>
      </c>
      <c r="Q200" s="14" t="s">
        <v>15</v>
      </c>
      <c r="R200" s="21"/>
      <c r="S200" s="22"/>
      <c r="T200" s="22"/>
      <c r="U200" s="22"/>
      <c r="V200" s="22"/>
      <c r="W200" s="23"/>
      <c r="Y200" s="24"/>
    </row>
    <row r="201" spans="1:25" ht="15.75" customHeight="1" x14ac:dyDescent="0.25">
      <c r="A201" s="179"/>
      <c r="B201" s="34">
        <v>3</v>
      </c>
      <c r="C201" s="113" t="s">
        <v>16</v>
      </c>
      <c r="D201" s="15">
        <v>0</v>
      </c>
      <c r="E201" s="16">
        <v>0</v>
      </c>
      <c r="F201" s="16">
        <v>0</v>
      </c>
      <c r="G201" s="16">
        <v>0</v>
      </c>
      <c r="H201" s="16">
        <v>0</v>
      </c>
      <c r="I201" s="17">
        <v>0</v>
      </c>
      <c r="J201" s="113" t="s">
        <v>16</v>
      </c>
      <c r="K201" s="18">
        <v>605</v>
      </c>
      <c r="L201" s="19">
        <v>2739</v>
      </c>
      <c r="M201" s="19">
        <v>39</v>
      </c>
      <c r="N201" s="19">
        <v>1152</v>
      </c>
      <c r="O201" s="19">
        <v>1021</v>
      </c>
      <c r="P201" s="20">
        <v>2778</v>
      </c>
      <c r="Q201" s="14" t="s">
        <v>16</v>
      </c>
      <c r="R201" s="21"/>
      <c r="S201" s="22"/>
      <c r="T201" s="22"/>
      <c r="U201" s="22"/>
      <c r="V201" s="22"/>
      <c r="W201" s="23"/>
      <c r="Y201" s="24"/>
    </row>
    <row r="202" spans="1:25" ht="15.75" customHeight="1" x14ac:dyDescent="0.25">
      <c r="A202" s="179"/>
      <c r="B202" s="34">
        <v>4</v>
      </c>
      <c r="C202" s="113" t="s">
        <v>17</v>
      </c>
      <c r="D202" s="15">
        <v>0</v>
      </c>
      <c r="E202" s="16">
        <v>6992</v>
      </c>
      <c r="F202" s="16">
        <v>800</v>
      </c>
      <c r="G202" s="16">
        <v>4473</v>
      </c>
      <c r="H202" s="16">
        <v>3319</v>
      </c>
      <c r="I202" s="17">
        <v>7792</v>
      </c>
      <c r="J202" s="113" t="s">
        <v>17</v>
      </c>
      <c r="K202" s="18">
        <v>0</v>
      </c>
      <c r="L202" s="19">
        <v>9455</v>
      </c>
      <c r="M202" s="19">
        <v>795</v>
      </c>
      <c r="N202" s="19">
        <v>5956</v>
      </c>
      <c r="O202" s="19">
        <v>4294</v>
      </c>
      <c r="P202" s="20">
        <v>10250</v>
      </c>
      <c r="Q202" s="25" t="s">
        <v>27</v>
      </c>
      <c r="R202" s="21"/>
      <c r="S202" s="22"/>
      <c r="T202" s="22"/>
      <c r="U202" s="22"/>
      <c r="V202" s="22"/>
      <c r="W202" s="23"/>
      <c r="Y202" s="24"/>
    </row>
    <row r="203" spans="1:25" ht="15.75" customHeight="1" x14ac:dyDescent="0.25">
      <c r="A203" s="179"/>
      <c r="B203" s="34">
        <v>5</v>
      </c>
      <c r="C203" s="113" t="s">
        <v>18</v>
      </c>
      <c r="D203" s="15">
        <v>0</v>
      </c>
      <c r="E203" s="16">
        <v>4750</v>
      </c>
      <c r="F203" s="16">
        <v>1120</v>
      </c>
      <c r="G203" s="16">
        <v>0</v>
      </c>
      <c r="H203" s="16">
        <v>5870</v>
      </c>
      <c r="I203" s="17">
        <v>5870</v>
      </c>
      <c r="J203" s="113" t="s">
        <v>18</v>
      </c>
      <c r="K203" s="18">
        <v>0</v>
      </c>
      <c r="L203" s="19">
        <v>7850</v>
      </c>
      <c r="M203" s="19">
        <v>154</v>
      </c>
      <c r="N203" s="19">
        <v>0</v>
      </c>
      <c r="O203" s="19">
        <v>8004</v>
      </c>
      <c r="P203" s="20">
        <v>8004</v>
      </c>
      <c r="Q203" s="14" t="s">
        <v>17</v>
      </c>
      <c r="R203" s="21"/>
      <c r="S203" s="22"/>
      <c r="T203" s="22"/>
      <c r="U203" s="22"/>
      <c r="V203" s="22"/>
      <c r="W203" s="23"/>
      <c r="Y203" s="24"/>
    </row>
    <row r="204" spans="1:25" ht="15.75" customHeight="1" x14ac:dyDescent="0.25">
      <c r="A204" s="179"/>
      <c r="B204" s="34">
        <v>6</v>
      </c>
      <c r="C204" s="113" t="s">
        <v>19</v>
      </c>
      <c r="D204" s="15">
        <v>0</v>
      </c>
      <c r="E204" s="16">
        <v>9203</v>
      </c>
      <c r="F204" s="16">
        <v>0</v>
      </c>
      <c r="G204" s="16">
        <v>0</v>
      </c>
      <c r="H204" s="16">
        <v>0</v>
      </c>
      <c r="I204" s="17">
        <v>9203</v>
      </c>
      <c r="J204" s="113" t="s">
        <v>19</v>
      </c>
      <c r="K204" s="18">
        <v>0</v>
      </c>
      <c r="L204" s="19">
        <v>12542</v>
      </c>
      <c r="M204" s="19">
        <v>0</v>
      </c>
      <c r="N204" s="19">
        <v>0</v>
      </c>
      <c r="O204" s="19">
        <v>12542</v>
      </c>
      <c r="P204" s="20">
        <v>12542</v>
      </c>
      <c r="Q204" s="14" t="s">
        <v>18</v>
      </c>
      <c r="R204" s="21"/>
      <c r="S204" s="22"/>
      <c r="T204" s="22"/>
      <c r="U204" s="22"/>
      <c r="V204" s="22"/>
      <c r="W204" s="23"/>
      <c r="Y204" s="24"/>
    </row>
    <row r="205" spans="1:25" ht="15.75" customHeight="1" x14ac:dyDescent="0.25">
      <c r="A205" s="179"/>
      <c r="B205" s="34">
        <v>7</v>
      </c>
      <c r="C205" s="121" t="s">
        <v>20</v>
      </c>
      <c r="D205" s="26">
        <v>0</v>
      </c>
      <c r="E205" s="27">
        <v>147</v>
      </c>
      <c r="F205" s="27">
        <v>0</v>
      </c>
      <c r="G205" s="27">
        <v>0</v>
      </c>
      <c r="H205" s="27">
        <v>147</v>
      </c>
      <c r="I205" s="28">
        <v>147</v>
      </c>
      <c r="J205" s="121" t="s">
        <v>20</v>
      </c>
      <c r="K205" s="29">
        <v>0</v>
      </c>
      <c r="L205" s="30">
        <v>138</v>
      </c>
      <c r="M205" s="30">
        <v>0</v>
      </c>
      <c r="N205" s="30">
        <v>0</v>
      </c>
      <c r="O205" s="30">
        <v>138</v>
      </c>
      <c r="P205" s="31">
        <v>138</v>
      </c>
      <c r="Q205" s="14" t="s">
        <v>19</v>
      </c>
      <c r="R205" s="21"/>
      <c r="S205" s="22"/>
      <c r="T205" s="22"/>
      <c r="U205" s="22"/>
      <c r="V205" s="22"/>
      <c r="W205" s="23"/>
      <c r="Y205" s="24"/>
    </row>
    <row r="206" spans="1:25" ht="15.75" customHeight="1" x14ac:dyDescent="0.25">
      <c r="A206" s="179"/>
      <c r="B206" s="34">
        <v>8</v>
      </c>
      <c r="C206" s="113" t="s">
        <v>21</v>
      </c>
      <c r="D206" s="15">
        <v>0</v>
      </c>
      <c r="E206" s="16">
        <v>1199</v>
      </c>
      <c r="F206" s="16">
        <v>15</v>
      </c>
      <c r="G206" s="16">
        <v>945</v>
      </c>
      <c r="H206" s="16">
        <v>269</v>
      </c>
      <c r="I206" s="17">
        <v>1214</v>
      </c>
      <c r="J206" s="113" t="s">
        <v>21</v>
      </c>
      <c r="K206" s="18">
        <v>0</v>
      </c>
      <c r="L206" s="19">
        <v>1422</v>
      </c>
      <c r="M206" s="19">
        <v>39</v>
      </c>
      <c r="N206" s="19">
        <v>1076</v>
      </c>
      <c r="O206" s="19">
        <v>385</v>
      </c>
      <c r="P206" s="20">
        <v>1461</v>
      </c>
      <c r="Q206" s="25" t="s">
        <v>20</v>
      </c>
      <c r="R206" s="21"/>
      <c r="S206" s="22"/>
      <c r="T206" s="22"/>
      <c r="U206" s="22"/>
      <c r="V206" s="22"/>
      <c r="W206" s="23"/>
      <c r="Y206" s="24"/>
    </row>
    <row r="207" spans="1:25" ht="15.75" customHeight="1" x14ac:dyDescent="0.25">
      <c r="A207" s="179"/>
      <c r="B207" s="34">
        <v>9</v>
      </c>
      <c r="C207" s="113" t="s">
        <v>22</v>
      </c>
      <c r="D207" s="15">
        <v>0</v>
      </c>
      <c r="E207" s="16">
        <v>4750</v>
      </c>
      <c r="F207" s="16">
        <v>1120</v>
      </c>
      <c r="G207" s="16">
        <v>0</v>
      </c>
      <c r="H207" s="16">
        <v>5870</v>
      </c>
      <c r="I207" s="17">
        <v>5870</v>
      </c>
      <c r="J207" s="113" t="s">
        <v>22</v>
      </c>
      <c r="K207" s="18">
        <v>0</v>
      </c>
      <c r="L207" s="19">
        <v>7850</v>
      </c>
      <c r="M207" s="19">
        <v>154</v>
      </c>
      <c r="N207" s="19">
        <v>0</v>
      </c>
      <c r="O207" s="19">
        <v>8004</v>
      </c>
      <c r="P207" s="20">
        <v>8004</v>
      </c>
      <c r="Q207" s="14" t="s">
        <v>21</v>
      </c>
      <c r="R207" s="21"/>
      <c r="S207" s="22"/>
      <c r="T207" s="22"/>
      <c r="U207" s="22"/>
      <c r="V207" s="22"/>
      <c r="W207" s="23"/>
      <c r="Y207" s="24"/>
    </row>
    <row r="208" spans="1:25" ht="15.75" customHeight="1" x14ac:dyDescent="0.25">
      <c r="A208" s="179"/>
      <c r="B208" s="34">
        <v>10</v>
      </c>
      <c r="C208" s="113" t="s">
        <v>23</v>
      </c>
      <c r="D208" s="15">
        <v>0</v>
      </c>
      <c r="E208" s="16">
        <v>44</v>
      </c>
      <c r="F208" s="16">
        <v>0</v>
      </c>
      <c r="G208" s="16">
        <v>39</v>
      </c>
      <c r="H208" s="16">
        <v>5</v>
      </c>
      <c r="I208" s="17">
        <v>44</v>
      </c>
      <c r="J208" s="113" t="s">
        <v>23</v>
      </c>
      <c r="K208" s="18">
        <v>0</v>
      </c>
      <c r="L208" s="19">
        <v>68</v>
      </c>
      <c r="M208" s="19">
        <v>5</v>
      </c>
      <c r="N208" s="19">
        <v>41</v>
      </c>
      <c r="O208" s="19">
        <v>32</v>
      </c>
      <c r="P208" s="20">
        <v>73</v>
      </c>
      <c r="Q208" s="14" t="s">
        <v>22</v>
      </c>
      <c r="R208" s="21"/>
      <c r="S208" s="22"/>
      <c r="T208" s="22"/>
      <c r="U208" s="22"/>
      <c r="V208" s="22"/>
      <c r="W208" s="23"/>
      <c r="Y208" s="24"/>
    </row>
    <row r="209" spans="1:26" ht="15.75" customHeight="1" x14ac:dyDescent="0.25">
      <c r="A209" s="179"/>
      <c r="B209" s="34">
        <v>11</v>
      </c>
      <c r="C209" s="113" t="s">
        <v>24</v>
      </c>
      <c r="D209" s="15">
        <v>0</v>
      </c>
      <c r="E209" s="16">
        <v>2163</v>
      </c>
      <c r="F209" s="16">
        <v>4</v>
      </c>
      <c r="G209" s="16">
        <v>1525</v>
      </c>
      <c r="H209" s="16">
        <v>642</v>
      </c>
      <c r="I209" s="17">
        <v>2167</v>
      </c>
      <c r="J209" s="113" t="s">
        <v>24</v>
      </c>
      <c r="K209" s="18">
        <v>0</v>
      </c>
      <c r="L209" s="19">
        <v>1982</v>
      </c>
      <c r="M209" s="19">
        <v>112</v>
      </c>
      <c r="N209" s="19">
        <v>1651</v>
      </c>
      <c r="O209" s="19">
        <v>443</v>
      </c>
      <c r="P209" s="20">
        <v>2094</v>
      </c>
      <c r="Q209" s="14" t="s">
        <v>23</v>
      </c>
      <c r="R209" s="21"/>
      <c r="S209" s="22"/>
      <c r="T209" s="22"/>
      <c r="U209" s="22"/>
      <c r="V209" s="22"/>
      <c r="W209" s="23"/>
      <c r="Y209" s="24"/>
    </row>
    <row r="210" spans="1:26" ht="15.75" customHeight="1" x14ac:dyDescent="0.25">
      <c r="A210" s="179"/>
      <c r="B210" s="34">
        <v>12</v>
      </c>
      <c r="C210" s="113" t="s">
        <v>25</v>
      </c>
      <c r="D210" s="15">
        <v>0</v>
      </c>
      <c r="E210" s="16">
        <v>3072</v>
      </c>
      <c r="F210" s="16">
        <v>79</v>
      </c>
      <c r="G210" s="16">
        <v>0</v>
      </c>
      <c r="H210" s="16">
        <v>3151</v>
      </c>
      <c r="I210" s="17">
        <v>3151</v>
      </c>
      <c r="J210" s="113" t="s">
        <v>25</v>
      </c>
      <c r="K210" s="18">
        <v>0</v>
      </c>
      <c r="L210" s="19">
        <v>5701</v>
      </c>
      <c r="M210" s="19">
        <v>239</v>
      </c>
      <c r="N210" s="19">
        <v>0</v>
      </c>
      <c r="O210" s="19">
        <v>5940</v>
      </c>
      <c r="P210" s="20">
        <v>5940</v>
      </c>
      <c r="Q210" s="14" t="s">
        <v>24</v>
      </c>
      <c r="R210" s="21"/>
      <c r="S210" s="22"/>
      <c r="T210" s="22"/>
      <c r="U210" s="22"/>
      <c r="V210" s="22"/>
      <c r="W210" s="23"/>
      <c r="Y210" s="24"/>
    </row>
    <row r="211" spans="1:26" ht="17.25" customHeight="1" x14ac:dyDescent="0.25">
      <c r="A211" s="179"/>
      <c r="B211" s="34">
        <v>13</v>
      </c>
      <c r="C211" s="113" t="s">
        <v>27</v>
      </c>
      <c r="D211" s="15">
        <v>0</v>
      </c>
      <c r="E211" s="16">
        <v>395</v>
      </c>
      <c r="F211" s="16">
        <v>20</v>
      </c>
      <c r="G211" s="16">
        <v>0</v>
      </c>
      <c r="H211" s="16">
        <v>415</v>
      </c>
      <c r="I211" s="17">
        <v>415</v>
      </c>
      <c r="J211" s="113" t="s">
        <v>27</v>
      </c>
      <c r="K211" s="18">
        <v>0</v>
      </c>
      <c r="L211" s="19">
        <v>390</v>
      </c>
      <c r="M211" s="19">
        <v>19</v>
      </c>
      <c r="N211" s="19">
        <v>0</v>
      </c>
      <c r="O211" s="19">
        <v>409</v>
      </c>
      <c r="P211" s="20">
        <v>409</v>
      </c>
      <c r="Q211" s="14" t="s">
        <v>25</v>
      </c>
      <c r="R211" s="21"/>
      <c r="S211" s="22"/>
      <c r="T211" s="22"/>
      <c r="U211" s="22"/>
      <c r="V211" s="22"/>
      <c r="W211" s="23"/>
      <c r="Y211" s="24"/>
    </row>
    <row r="212" spans="1:26" ht="15.75" customHeight="1" x14ac:dyDescent="0.25">
      <c r="A212" s="179"/>
      <c r="B212" s="34">
        <v>14</v>
      </c>
      <c r="C212" s="14" t="s">
        <v>28</v>
      </c>
      <c r="D212" s="15" t="s">
        <v>26</v>
      </c>
      <c r="E212" s="16" t="s">
        <v>26</v>
      </c>
      <c r="F212" s="16" t="s">
        <v>26</v>
      </c>
      <c r="G212" s="16" t="s">
        <v>26</v>
      </c>
      <c r="H212" s="16" t="s">
        <v>26</v>
      </c>
      <c r="I212" s="17" t="s">
        <v>26</v>
      </c>
      <c r="J212" s="14" t="s">
        <v>28</v>
      </c>
      <c r="K212" s="18" t="s">
        <v>26</v>
      </c>
      <c r="L212" s="19" t="s">
        <v>26</v>
      </c>
      <c r="M212" s="19" t="s">
        <v>26</v>
      </c>
      <c r="N212" s="19" t="s">
        <v>26</v>
      </c>
      <c r="O212" s="19" t="s">
        <v>26</v>
      </c>
      <c r="P212" s="20" t="s">
        <v>26</v>
      </c>
      <c r="Q212" s="14" t="s">
        <v>28</v>
      </c>
      <c r="R212" s="10"/>
      <c r="S212" s="11"/>
      <c r="T212" s="11"/>
      <c r="U212" s="11"/>
      <c r="V212" s="11"/>
      <c r="W212" s="12"/>
      <c r="Y212" s="24"/>
    </row>
    <row r="213" spans="1:26" ht="15.75" customHeight="1" x14ac:dyDescent="0.25">
      <c r="A213" s="179"/>
      <c r="B213" s="35">
        <v>15</v>
      </c>
      <c r="C213" s="36" t="s">
        <v>29</v>
      </c>
      <c r="D213" s="15" t="s">
        <v>26</v>
      </c>
      <c r="E213" s="16" t="s">
        <v>26</v>
      </c>
      <c r="F213" s="16" t="s">
        <v>26</v>
      </c>
      <c r="G213" s="16" t="s">
        <v>26</v>
      </c>
      <c r="H213" s="16" t="s">
        <v>26</v>
      </c>
      <c r="I213" s="17" t="s">
        <v>26</v>
      </c>
      <c r="J213" s="36" t="s">
        <v>29</v>
      </c>
      <c r="K213" s="18" t="s">
        <v>26</v>
      </c>
      <c r="L213" s="19" t="s">
        <v>26</v>
      </c>
      <c r="M213" s="19" t="s">
        <v>26</v>
      </c>
      <c r="N213" s="19" t="s">
        <v>26</v>
      </c>
      <c r="O213" s="19" t="s">
        <v>26</v>
      </c>
      <c r="P213" s="20" t="s">
        <v>26</v>
      </c>
      <c r="Q213" s="36" t="s">
        <v>29</v>
      </c>
      <c r="R213" s="21"/>
      <c r="S213" s="22"/>
      <c r="T213" s="22"/>
      <c r="U213" s="22"/>
      <c r="V213" s="22"/>
      <c r="W213" s="64"/>
      <c r="Y213" s="24"/>
    </row>
    <row r="214" spans="1:26" ht="15.75" customHeight="1" x14ac:dyDescent="0.25">
      <c r="A214" s="170"/>
      <c r="B214" s="65"/>
      <c r="C214" s="66" t="s">
        <v>32</v>
      </c>
      <c r="D214" s="40">
        <f t="shared" ref="D214:I214" si="23">SUM(D199:D211)</f>
        <v>1423</v>
      </c>
      <c r="E214" s="40">
        <f t="shared" si="23"/>
        <v>37850</v>
      </c>
      <c r="F214" s="40">
        <f t="shared" si="23"/>
        <v>3199</v>
      </c>
      <c r="G214" s="40">
        <f t="shared" si="23"/>
        <v>9210</v>
      </c>
      <c r="H214" s="40">
        <f t="shared" si="23"/>
        <v>21213</v>
      </c>
      <c r="I214" s="40">
        <f t="shared" si="23"/>
        <v>41049</v>
      </c>
      <c r="J214" s="90" t="s">
        <v>30</v>
      </c>
      <c r="K214" s="40">
        <f t="shared" ref="K214:P214" si="24">SUM(K199:K211)</f>
        <v>2080</v>
      </c>
      <c r="L214" s="40">
        <f t="shared" si="24"/>
        <v>54445</v>
      </c>
      <c r="M214" s="40">
        <f t="shared" si="24"/>
        <v>1630</v>
      </c>
      <c r="N214" s="40">
        <f t="shared" si="24"/>
        <v>11345</v>
      </c>
      <c r="O214" s="40">
        <f t="shared" si="24"/>
        <v>42650</v>
      </c>
      <c r="P214" s="40">
        <f t="shared" si="24"/>
        <v>56075</v>
      </c>
      <c r="Q214" s="42" t="s">
        <v>30</v>
      </c>
      <c r="R214" s="44"/>
      <c r="S214" s="45"/>
      <c r="T214" s="45"/>
      <c r="U214" s="45"/>
      <c r="V214" s="45"/>
      <c r="W214" s="46"/>
      <c r="Y214" s="24"/>
    </row>
    <row r="215" spans="1:26" ht="15.75" customHeight="1" x14ac:dyDescent="0.25">
      <c r="Y215" s="24"/>
    </row>
    <row r="216" spans="1:26" ht="15.75" customHeight="1" x14ac:dyDescent="0.25">
      <c r="Y216" s="24"/>
    </row>
    <row r="217" spans="1:26" ht="15" customHeight="1" x14ac:dyDescent="0.25">
      <c r="A217" s="162" t="s">
        <v>0</v>
      </c>
      <c r="B217" s="163"/>
      <c r="C217" s="163"/>
      <c r="D217" s="163"/>
      <c r="E217" s="163"/>
      <c r="F217" s="163"/>
      <c r="G217" s="163"/>
      <c r="H217" s="163"/>
      <c r="I217" s="163"/>
      <c r="J217" s="163"/>
      <c r="K217" s="163"/>
      <c r="L217" s="163"/>
      <c r="M217" s="163"/>
      <c r="N217" s="163"/>
      <c r="O217" s="163"/>
      <c r="P217" s="163"/>
      <c r="Q217" s="163"/>
      <c r="R217" s="163"/>
      <c r="S217" s="163"/>
      <c r="T217" s="163"/>
      <c r="U217" s="163"/>
      <c r="V217" s="163"/>
      <c r="W217" s="164"/>
      <c r="Y217" s="24"/>
    </row>
    <row r="218" spans="1:26" ht="15.75" customHeight="1" x14ac:dyDescent="0.25">
      <c r="A218" s="165"/>
      <c r="B218" s="166"/>
      <c r="C218" s="166"/>
      <c r="D218" s="166"/>
      <c r="E218" s="166"/>
      <c r="F218" s="166"/>
      <c r="G218" s="166"/>
      <c r="H218" s="166"/>
      <c r="I218" s="166"/>
      <c r="J218" s="166"/>
      <c r="K218" s="166"/>
      <c r="L218" s="166"/>
      <c r="M218" s="166"/>
      <c r="N218" s="166"/>
      <c r="O218" s="166"/>
      <c r="P218" s="166"/>
      <c r="Q218" s="166"/>
      <c r="R218" s="166"/>
      <c r="S218" s="166"/>
      <c r="T218" s="166"/>
      <c r="U218" s="166"/>
      <c r="V218" s="166"/>
      <c r="W218" s="167"/>
      <c r="Y218" s="24"/>
    </row>
    <row r="219" spans="1:26" ht="15.75" customHeight="1" x14ac:dyDescent="0.25">
      <c r="A219" s="168" t="s">
        <v>1</v>
      </c>
      <c r="B219" s="163"/>
      <c r="C219" s="163"/>
      <c r="D219" s="163"/>
      <c r="E219" s="163"/>
      <c r="F219" s="163"/>
      <c r="G219" s="163"/>
      <c r="H219" s="163"/>
      <c r="I219" s="164"/>
      <c r="J219" s="168" t="s">
        <v>2</v>
      </c>
      <c r="K219" s="163"/>
      <c r="L219" s="163"/>
      <c r="M219" s="163"/>
      <c r="N219" s="163"/>
      <c r="O219" s="163"/>
      <c r="P219" s="164"/>
      <c r="Q219" s="168" t="s">
        <v>3</v>
      </c>
      <c r="R219" s="163"/>
      <c r="S219" s="163"/>
      <c r="T219" s="163"/>
      <c r="U219" s="163"/>
      <c r="V219" s="163"/>
      <c r="W219" s="164"/>
      <c r="Y219" s="24"/>
    </row>
    <row r="220" spans="1:26" ht="15.75" customHeight="1" x14ac:dyDescent="0.25">
      <c r="A220" s="165"/>
      <c r="B220" s="166"/>
      <c r="C220" s="166"/>
      <c r="D220" s="166"/>
      <c r="E220" s="166"/>
      <c r="F220" s="166"/>
      <c r="G220" s="166"/>
      <c r="H220" s="166"/>
      <c r="I220" s="167"/>
      <c r="J220" s="165"/>
      <c r="K220" s="166"/>
      <c r="L220" s="166"/>
      <c r="M220" s="166"/>
      <c r="N220" s="166"/>
      <c r="O220" s="166"/>
      <c r="P220" s="167"/>
      <c r="Q220" s="165"/>
      <c r="R220" s="166"/>
      <c r="S220" s="166"/>
      <c r="T220" s="166"/>
      <c r="U220" s="166"/>
      <c r="V220" s="166"/>
      <c r="W220" s="167"/>
      <c r="Y220" s="24"/>
    </row>
    <row r="221" spans="1:26" ht="15" customHeight="1" x14ac:dyDescent="0.25">
      <c r="A221" s="186" t="s">
        <v>4</v>
      </c>
      <c r="B221" s="108"/>
      <c r="C221" s="182" t="s">
        <v>6</v>
      </c>
      <c r="D221" s="183" t="s">
        <v>7</v>
      </c>
      <c r="E221" s="180" t="s">
        <v>8</v>
      </c>
      <c r="F221" s="180" t="s">
        <v>9</v>
      </c>
      <c r="G221" s="180" t="s">
        <v>10</v>
      </c>
      <c r="H221" s="180" t="s">
        <v>11</v>
      </c>
      <c r="I221" s="181" t="s">
        <v>12</v>
      </c>
      <c r="J221" s="182" t="s">
        <v>6</v>
      </c>
      <c r="K221" s="183" t="s">
        <v>7</v>
      </c>
      <c r="L221" s="180" t="s">
        <v>8</v>
      </c>
      <c r="M221" s="180" t="s">
        <v>9</v>
      </c>
      <c r="N221" s="180" t="s">
        <v>10</v>
      </c>
      <c r="O221" s="180" t="s">
        <v>11</v>
      </c>
      <c r="P221" s="187" t="s">
        <v>12</v>
      </c>
      <c r="Q221" s="182" t="s">
        <v>6</v>
      </c>
      <c r="R221" s="183" t="s">
        <v>7</v>
      </c>
      <c r="S221" s="180" t="s">
        <v>8</v>
      </c>
      <c r="T221" s="180" t="s">
        <v>9</v>
      </c>
      <c r="U221" s="180" t="s">
        <v>10</v>
      </c>
      <c r="V221" s="180" t="s">
        <v>11</v>
      </c>
      <c r="W221" s="181" t="s">
        <v>12</v>
      </c>
      <c r="Y221" s="24"/>
    </row>
    <row r="222" spans="1:26" ht="60.75" customHeight="1" x14ac:dyDescent="0.25">
      <c r="A222" s="170"/>
      <c r="B222" s="109"/>
      <c r="C222" s="170"/>
      <c r="D222" s="173"/>
      <c r="E222" s="161"/>
      <c r="F222" s="161"/>
      <c r="G222" s="161"/>
      <c r="H222" s="161"/>
      <c r="I222" s="175"/>
      <c r="J222" s="170"/>
      <c r="K222" s="173"/>
      <c r="L222" s="161"/>
      <c r="M222" s="161"/>
      <c r="N222" s="161"/>
      <c r="O222" s="161"/>
      <c r="P222" s="177"/>
      <c r="Q222" s="170"/>
      <c r="R222" s="173"/>
      <c r="S222" s="161"/>
      <c r="T222" s="161"/>
      <c r="U222" s="161"/>
      <c r="V222" s="161"/>
      <c r="W222" s="175"/>
      <c r="Y222" s="24"/>
    </row>
    <row r="223" spans="1:26" ht="15.75" customHeight="1" x14ac:dyDescent="0.25">
      <c r="A223" s="184" t="s">
        <v>41</v>
      </c>
      <c r="B223" s="51">
        <v>1</v>
      </c>
      <c r="C223" s="110" t="s">
        <v>14</v>
      </c>
      <c r="D223" s="76">
        <v>861</v>
      </c>
      <c r="E223" s="77">
        <v>2517</v>
      </c>
      <c r="F223" s="77">
        <v>36</v>
      </c>
      <c r="G223" s="77">
        <v>924</v>
      </c>
      <c r="H223" s="77">
        <v>768</v>
      </c>
      <c r="I223" s="122">
        <v>2553</v>
      </c>
      <c r="J223" s="111" t="s">
        <v>14</v>
      </c>
      <c r="K223" s="92">
        <v>768</v>
      </c>
      <c r="L223" s="93">
        <v>2247</v>
      </c>
      <c r="M223" s="93">
        <v>87</v>
      </c>
      <c r="N223" s="93">
        <v>688</v>
      </c>
      <c r="O223" s="93">
        <v>878</v>
      </c>
      <c r="P223" s="94">
        <v>2334</v>
      </c>
      <c r="Q223" s="75" t="s">
        <v>14</v>
      </c>
      <c r="R223" s="123"/>
      <c r="S223" s="124"/>
      <c r="T223" s="124"/>
      <c r="U223" s="124"/>
      <c r="V223" s="124"/>
      <c r="W223" s="125"/>
      <c r="X223" s="126"/>
      <c r="Y223" s="127"/>
      <c r="Z223" s="126"/>
    </row>
    <row r="224" spans="1:26" ht="15.75" customHeight="1" x14ac:dyDescent="0.25">
      <c r="A224" s="179"/>
      <c r="B224" s="34">
        <v>2</v>
      </c>
      <c r="C224" s="112" t="s">
        <v>15</v>
      </c>
      <c r="D224" s="15">
        <v>745</v>
      </c>
      <c r="E224" s="16">
        <v>3040</v>
      </c>
      <c r="F224" s="16">
        <v>93</v>
      </c>
      <c r="G224" s="16">
        <v>1378</v>
      </c>
      <c r="H224" s="16">
        <v>1010</v>
      </c>
      <c r="I224" s="59">
        <v>3133</v>
      </c>
      <c r="J224" s="113" t="s">
        <v>15</v>
      </c>
      <c r="K224" s="18">
        <v>577</v>
      </c>
      <c r="L224" s="19">
        <v>1748</v>
      </c>
      <c r="M224" s="19">
        <v>38</v>
      </c>
      <c r="N224" s="19">
        <v>654</v>
      </c>
      <c r="O224" s="19">
        <v>555</v>
      </c>
      <c r="P224" s="20">
        <v>1786</v>
      </c>
      <c r="Q224" s="14" t="s">
        <v>15</v>
      </c>
      <c r="R224" s="128"/>
      <c r="S224" s="129"/>
      <c r="T224" s="129"/>
      <c r="U224" s="129"/>
      <c r="V224" s="129"/>
      <c r="W224" s="130"/>
      <c r="X224" s="126"/>
      <c r="Y224" s="127"/>
      <c r="Z224" s="126"/>
    </row>
    <row r="225" spans="1:26" ht="15.75" customHeight="1" x14ac:dyDescent="0.25">
      <c r="A225" s="179"/>
      <c r="B225" s="34">
        <v>3</v>
      </c>
      <c r="C225" s="112" t="s">
        <v>16</v>
      </c>
      <c r="D225" s="15">
        <v>0</v>
      </c>
      <c r="E225" s="16">
        <v>0</v>
      </c>
      <c r="F225" s="16">
        <v>0</v>
      </c>
      <c r="G225" s="16">
        <v>0</v>
      </c>
      <c r="H225" s="16">
        <v>0</v>
      </c>
      <c r="I225" s="59">
        <v>0</v>
      </c>
      <c r="J225" s="113" t="s">
        <v>16</v>
      </c>
      <c r="K225" s="18">
        <v>579</v>
      </c>
      <c r="L225" s="19">
        <v>4188</v>
      </c>
      <c r="M225" s="19">
        <v>68</v>
      </c>
      <c r="N225" s="19">
        <v>1510</v>
      </c>
      <c r="O225" s="19">
        <v>2167</v>
      </c>
      <c r="P225" s="20">
        <v>4256</v>
      </c>
      <c r="Q225" s="14" t="s">
        <v>16</v>
      </c>
      <c r="R225" s="128"/>
      <c r="S225" s="129"/>
      <c r="T225" s="129"/>
      <c r="U225" s="129"/>
      <c r="V225" s="129"/>
      <c r="W225" s="130"/>
      <c r="X225" s="126"/>
      <c r="Y225" s="127"/>
      <c r="Z225" s="126"/>
    </row>
    <row r="226" spans="1:26" ht="15.75" customHeight="1" x14ac:dyDescent="0.25">
      <c r="A226" s="179"/>
      <c r="B226" s="34">
        <v>4</v>
      </c>
      <c r="C226" s="112" t="s">
        <v>17</v>
      </c>
      <c r="D226" s="15">
        <v>0</v>
      </c>
      <c r="E226" s="16">
        <v>11615</v>
      </c>
      <c r="F226" s="16">
        <v>626</v>
      </c>
      <c r="G226" s="16">
        <v>7212</v>
      </c>
      <c r="H226" s="16">
        <v>5029</v>
      </c>
      <c r="I226" s="59">
        <v>12241</v>
      </c>
      <c r="J226" s="113" t="s">
        <v>17</v>
      </c>
      <c r="K226" s="18">
        <v>0</v>
      </c>
      <c r="L226" s="19">
        <v>11575</v>
      </c>
      <c r="M226" s="19">
        <v>2206</v>
      </c>
      <c r="N226" s="19">
        <v>8308</v>
      </c>
      <c r="O226" s="19">
        <v>5473</v>
      </c>
      <c r="P226" s="20">
        <v>13781</v>
      </c>
      <c r="Q226" s="14" t="s">
        <v>27</v>
      </c>
      <c r="R226" s="128"/>
      <c r="S226" s="129"/>
      <c r="T226" s="129"/>
      <c r="U226" s="129"/>
      <c r="V226" s="129"/>
      <c r="W226" s="130"/>
      <c r="X226" s="126"/>
      <c r="Y226" s="127"/>
      <c r="Z226" s="126"/>
    </row>
    <row r="227" spans="1:26" ht="15.75" customHeight="1" x14ac:dyDescent="0.25">
      <c r="A227" s="179"/>
      <c r="B227" s="34">
        <v>5</v>
      </c>
      <c r="C227" s="112" t="s">
        <v>18</v>
      </c>
      <c r="D227" s="15">
        <v>0</v>
      </c>
      <c r="E227" s="16">
        <v>8250</v>
      </c>
      <c r="F227" s="16">
        <v>725</v>
      </c>
      <c r="G227" s="16">
        <v>0</v>
      </c>
      <c r="H227" s="16">
        <v>8975</v>
      </c>
      <c r="I227" s="59">
        <v>8975</v>
      </c>
      <c r="J227" s="113" t="s">
        <v>18</v>
      </c>
      <c r="K227" s="18">
        <v>0</v>
      </c>
      <c r="L227" s="19">
        <v>17750</v>
      </c>
      <c r="M227" s="19">
        <v>375</v>
      </c>
      <c r="N227" s="19">
        <v>0</v>
      </c>
      <c r="O227" s="19">
        <v>18125</v>
      </c>
      <c r="P227" s="20">
        <v>18125</v>
      </c>
      <c r="Q227" s="14" t="s">
        <v>17</v>
      </c>
      <c r="R227" s="128"/>
      <c r="S227" s="129"/>
      <c r="T227" s="129"/>
      <c r="U227" s="129"/>
      <c r="V227" s="129"/>
      <c r="W227" s="130"/>
      <c r="X227" s="126"/>
      <c r="Y227" s="127"/>
      <c r="Z227" s="126"/>
    </row>
    <row r="228" spans="1:26" ht="15.75" customHeight="1" x14ac:dyDescent="0.25">
      <c r="A228" s="179"/>
      <c r="B228" s="34">
        <v>6</v>
      </c>
      <c r="C228" s="112" t="s">
        <v>19</v>
      </c>
      <c r="D228" s="15">
        <v>0</v>
      </c>
      <c r="E228" s="16">
        <v>8276</v>
      </c>
      <c r="F228" s="16">
        <v>0</v>
      </c>
      <c r="G228" s="16">
        <v>0</v>
      </c>
      <c r="H228" s="16">
        <v>8276</v>
      </c>
      <c r="I228" s="59">
        <v>8276</v>
      </c>
      <c r="J228" s="113" t="s">
        <v>19</v>
      </c>
      <c r="K228" s="18">
        <v>0</v>
      </c>
      <c r="L228" s="19">
        <v>14571</v>
      </c>
      <c r="M228" s="19">
        <v>0</v>
      </c>
      <c r="N228" s="19">
        <v>0</v>
      </c>
      <c r="O228" s="19">
        <v>14571</v>
      </c>
      <c r="P228" s="20">
        <v>14571</v>
      </c>
      <c r="Q228" s="14" t="s">
        <v>18</v>
      </c>
      <c r="R228" s="128"/>
      <c r="S228" s="129"/>
      <c r="T228" s="129"/>
      <c r="U228" s="129"/>
      <c r="V228" s="129"/>
      <c r="W228" s="130"/>
      <c r="X228" s="126"/>
      <c r="Y228" s="127"/>
      <c r="Z228" s="126"/>
    </row>
    <row r="229" spans="1:26" ht="15.75" customHeight="1" x14ac:dyDescent="0.25">
      <c r="A229" s="179"/>
      <c r="B229" s="34">
        <v>7</v>
      </c>
      <c r="C229" s="115" t="s">
        <v>20</v>
      </c>
      <c r="D229" s="26">
        <v>0</v>
      </c>
      <c r="E229" s="27">
        <v>218</v>
      </c>
      <c r="F229" s="27">
        <v>0</v>
      </c>
      <c r="G229" s="27">
        <v>0</v>
      </c>
      <c r="H229" s="27">
        <v>218</v>
      </c>
      <c r="I229" s="131">
        <v>218</v>
      </c>
      <c r="J229" s="121" t="s">
        <v>20</v>
      </c>
      <c r="K229" s="29">
        <v>0</v>
      </c>
      <c r="L229" s="30">
        <v>116</v>
      </c>
      <c r="M229" s="30">
        <v>0</v>
      </c>
      <c r="N229" s="30">
        <v>0</v>
      </c>
      <c r="O229" s="30">
        <v>116</v>
      </c>
      <c r="P229" s="31">
        <v>116</v>
      </c>
      <c r="Q229" s="14" t="s">
        <v>19</v>
      </c>
      <c r="R229" s="128"/>
      <c r="S229" s="129"/>
      <c r="T229" s="129"/>
      <c r="U229" s="129"/>
      <c r="V229" s="129"/>
      <c r="W229" s="130"/>
      <c r="X229" s="126"/>
      <c r="Y229" s="127"/>
      <c r="Z229" s="126"/>
    </row>
    <row r="230" spans="1:26" ht="15.75" customHeight="1" x14ac:dyDescent="0.25">
      <c r="A230" s="179"/>
      <c r="B230" s="34">
        <v>8</v>
      </c>
      <c r="C230" s="112" t="s">
        <v>21</v>
      </c>
      <c r="D230" s="15">
        <v>0</v>
      </c>
      <c r="E230" s="16">
        <v>1600</v>
      </c>
      <c r="F230" s="16">
        <v>29</v>
      </c>
      <c r="G230" s="16">
        <v>1350</v>
      </c>
      <c r="H230" s="16">
        <v>279</v>
      </c>
      <c r="I230" s="59">
        <v>1629</v>
      </c>
      <c r="J230" s="113" t="s">
        <v>21</v>
      </c>
      <c r="K230" s="18">
        <v>0</v>
      </c>
      <c r="L230" s="19">
        <v>1274</v>
      </c>
      <c r="M230" s="19">
        <v>42</v>
      </c>
      <c r="N230" s="19">
        <v>949</v>
      </c>
      <c r="O230" s="19">
        <v>367</v>
      </c>
      <c r="P230" s="20">
        <v>1316</v>
      </c>
      <c r="Q230" s="25" t="s">
        <v>20</v>
      </c>
      <c r="R230" s="128"/>
      <c r="S230" s="129"/>
      <c r="T230" s="129"/>
      <c r="U230" s="129"/>
      <c r="V230" s="129"/>
      <c r="W230" s="130"/>
      <c r="X230" s="126"/>
      <c r="Y230" s="127"/>
      <c r="Z230" s="126"/>
    </row>
    <row r="231" spans="1:26" ht="15.75" customHeight="1" x14ac:dyDescent="0.25">
      <c r="A231" s="179"/>
      <c r="B231" s="34">
        <v>9</v>
      </c>
      <c r="C231" s="112" t="s">
        <v>22</v>
      </c>
      <c r="D231" s="15">
        <v>0</v>
      </c>
      <c r="E231" s="16">
        <v>8250</v>
      </c>
      <c r="F231" s="16">
        <v>725</v>
      </c>
      <c r="G231" s="16">
        <v>0</v>
      </c>
      <c r="H231" s="16">
        <v>8975</v>
      </c>
      <c r="I231" s="59">
        <v>8975</v>
      </c>
      <c r="J231" s="113" t="s">
        <v>22</v>
      </c>
      <c r="K231" s="18">
        <v>0</v>
      </c>
      <c r="L231" s="19">
        <v>17750</v>
      </c>
      <c r="M231" s="19">
        <v>375</v>
      </c>
      <c r="N231" s="19">
        <v>0</v>
      </c>
      <c r="O231" s="19">
        <v>18125</v>
      </c>
      <c r="P231" s="20">
        <v>18125</v>
      </c>
      <c r="Q231" s="14" t="s">
        <v>21</v>
      </c>
      <c r="R231" s="128"/>
      <c r="S231" s="129"/>
      <c r="T231" s="129"/>
      <c r="U231" s="129"/>
      <c r="V231" s="129"/>
      <c r="W231" s="130"/>
      <c r="X231" s="126"/>
      <c r="Y231" s="127"/>
      <c r="Z231" s="126"/>
    </row>
    <row r="232" spans="1:26" ht="15.75" customHeight="1" x14ac:dyDescent="0.25">
      <c r="A232" s="179"/>
      <c r="B232" s="34">
        <v>10</v>
      </c>
      <c r="C232" s="112" t="s">
        <v>23</v>
      </c>
      <c r="D232" s="15">
        <v>0</v>
      </c>
      <c r="E232" s="16">
        <v>117</v>
      </c>
      <c r="F232" s="16">
        <v>0</v>
      </c>
      <c r="G232" s="16">
        <v>62</v>
      </c>
      <c r="H232" s="16">
        <v>55</v>
      </c>
      <c r="I232" s="59">
        <v>117</v>
      </c>
      <c r="J232" s="113" t="s">
        <v>23</v>
      </c>
      <c r="K232" s="18">
        <v>0</v>
      </c>
      <c r="L232" s="19">
        <v>238</v>
      </c>
      <c r="M232" s="19">
        <v>1</v>
      </c>
      <c r="N232" s="19">
        <v>55</v>
      </c>
      <c r="O232" s="19">
        <v>184</v>
      </c>
      <c r="P232" s="20">
        <v>239</v>
      </c>
      <c r="Q232" s="14" t="s">
        <v>22</v>
      </c>
      <c r="R232" s="128"/>
      <c r="S232" s="129"/>
      <c r="T232" s="129"/>
      <c r="U232" s="129"/>
      <c r="V232" s="129"/>
      <c r="W232" s="130"/>
      <c r="X232" s="126"/>
      <c r="Y232" s="127"/>
      <c r="Z232" s="126"/>
    </row>
    <row r="233" spans="1:26" ht="15.75" customHeight="1" x14ac:dyDescent="0.25">
      <c r="A233" s="179"/>
      <c r="B233" s="34">
        <v>11</v>
      </c>
      <c r="C233" s="112" t="s">
        <v>24</v>
      </c>
      <c r="D233" s="15">
        <v>0</v>
      </c>
      <c r="E233" s="16">
        <v>2323</v>
      </c>
      <c r="F233" s="16">
        <v>12</v>
      </c>
      <c r="G233" s="16">
        <v>1756</v>
      </c>
      <c r="H233" s="16">
        <v>579</v>
      </c>
      <c r="I233" s="59">
        <v>2335</v>
      </c>
      <c r="J233" s="113" t="s">
        <v>24</v>
      </c>
      <c r="K233" s="18">
        <v>0</v>
      </c>
      <c r="L233" s="19">
        <v>2997</v>
      </c>
      <c r="M233" s="19">
        <v>65</v>
      </c>
      <c r="N233" s="19">
        <v>2384</v>
      </c>
      <c r="O233" s="19">
        <v>678</v>
      </c>
      <c r="P233" s="20">
        <v>3062</v>
      </c>
      <c r="Q233" s="14" t="s">
        <v>23</v>
      </c>
      <c r="R233" s="128"/>
      <c r="S233" s="129"/>
      <c r="T233" s="129"/>
      <c r="U233" s="129"/>
      <c r="V233" s="129"/>
      <c r="W233" s="130"/>
      <c r="X233" s="126"/>
      <c r="Y233" s="127"/>
      <c r="Z233" s="126"/>
    </row>
    <row r="234" spans="1:26" ht="15.75" customHeight="1" x14ac:dyDescent="0.25">
      <c r="A234" s="179"/>
      <c r="B234" s="34">
        <v>12</v>
      </c>
      <c r="C234" s="112" t="s">
        <v>25</v>
      </c>
      <c r="D234" s="15">
        <v>0</v>
      </c>
      <c r="E234" s="16">
        <v>3840</v>
      </c>
      <c r="F234" s="16">
        <v>118</v>
      </c>
      <c r="G234" s="16">
        <v>0</v>
      </c>
      <c r="H234" s="16">
        <v>3958</v>
      </c>
      <c r="I234" s="59">
        <v>3958</v>
      </c>
      <c r="J234" s="113" t="s">
        <v>25</v>
      </c>
      <c r="K234" s="18">
        <v>0</v>
      </c>
      <c r="L234" s="19">
        <v>6301</v>
      </c>
      <c r="M234" s="19">
        <v>440</v>
      </c>
      <c r="N234" s="19">
        <v>0</v>
      </c>
      <c r="O234" s="19">
        <v>6741</v>
      </c>
      <c r="P234" s="20">
        <v>6741</v>
      </c>
      <c r="Q234" s="14" t="s">
        <v>24</v>
      </c>
      <c r="R234" s="128"/>
      <c r="S234" s="129"/>
      <c r="T234" s="129"/>
      <c r="U234" s="129"/>
      <c r="V234" s="129"/>
      <c r="W234" s="130"/>
      <c r="X234" s="126"/>
      <c r="Y234" s="127"/>
      <c r="Z234" s="126"/>
    </row>
    <row r="235" spans="1:26" ht="15.75" customHeight="1" x14ac:dyDescent="0.25">
      <c r="A235" s="179"/>
      <c r="B235" s="34">
        <v>13</v>
      </c>
      <c r="C235" s="112" t="s">
        <v>27</v>
      </c>
      <c r="D235" s="15">
        <v>0</v>
      </c>
      <c r="E235" s="16">
        <v>964</v>
      </c>
      <c r="F235" s="16">
        <v>6</v>
      </c>
      <c r="G235" s="16">
        <v>0</v>
      </c>
      <c r="H235" s="16">
        <v>970</v>
      </c>
      <c r="I235" s="59">
        <v>970</v>
      </c>
      <c r="J235" s="113" t="s">
        <v>27</v>
      </c>
      <c r="K235" s="18">
        <v>0</v>
      </c>
      <c r="L235" s="19">
        <v>788</v>
      </c>
      <c r="M235" s="19">
        <v>11</v>
      </c>
      <c r="N235" s="19">
        <v>0</v>
      </c>
      <c r="O235" s="19">
        <v>799</v>
      </c>
      <c r="P235" s="20">
        <v>799</v>
      </c>
      <c r="Q235" s="14" t="s">
        <v>25</v>
      </c>
      <c r="R235" s="128"/>
      <c r="S235" s="129"/>
      <c r="T235" s="129"/>
      <c r="U235" s="129"/>
      <c r="V235" s="129"/>
      <c r="W235" s="130"/>
      <c r="X235" s="126"/>
      <c r="Y235" s="127"/>
      <c r="Z235" s="126"/>
    </row>
    <row r="236" spans="1:26" ht="15.75" customHeight="1" x14ac:dyDescent="0.25">
      <c r="A236" s="179"/>
      <c r="B236" s="34">
        <v>14</v>
      </c>
      <c r="C236" s="118" t="s">
        <v>28</v>
      </c>
      <c r="D236" s="15" t="s">
        <v>26</v>
      </c>
      <c r="E236" s="16" t="s">
        <v>26</v>
      </c>
      <c r="F236" s="16" t="s">
        <v>26</v>
      </c>
      <c r="G236" s="16" t="s">
        <v>26</v>
      </c>
      <c r="H236" s="16" t="s">
        <v>26</v>
      </c>
      <c r="I236" s="16" t="s">
        <v>26</v>
      </c>
      <c r="J236" s="118" t="s">
        <v>28</v>
      </c>
      <c r="K236" s="18" t="s">
        <v>26</v>
      </c>
      <c r="L236" s="19" t="s">
        <v>26</v>
      </c>
      <c r="M236" s="19" t="s">
        <v>26</v>
      </c>
      <c r="N236" s="19" t="s">
        <v>26</v>
      </c>
      <c r="O236" s="19" t="s">
        <v>26</v>
      </c>
      <c r="P236" s="20" t="s">
        <v>26</v>
      </c>
      <c r="Q236" s="14" t="s">
        <v>28</v>
      </c>
      <c r="R236" s="10"/>
      <c r="S236" s="11"/>
      <c r="T236" s="11"/>
      <c r="U236" s="11"/>
      <c r="V236" s="11"/>
      <c r="W236" s="12"/>
      <c r="Y236" s="24"/>
    </row>
    <row r="237" spans="1:26" ht="15.75" customHeight="1" x14ac:dyDescent="0.25">
      <c r="A237" s="179"/>
      <c r="B237" s="35">
        <v>15</v>
      </c>
      <c r="C237" s="118" t="s">
        <v>29</v>
      </c>
      <c r="D237" s="15" t="s">
        <v>26</v>
      </c>
      <c r="E237" s="16" t="s">
        <v>26</v>
      </c>
      <c r="F237" s="16" t="s">
        <v>26</v>
      </c>
      <c r="G237" s="16" t="s">
        <v>26</v>
      </c>
      <c r="H237" s="16" t="s">
        <v>26</v>
      </c>
      <c r="I237" s="16" t="s">
        <v>26</v>
      </c>
      <c r="J237" s="118" t="s">
        <v>29</v>
      </c>
      <c r="K237" s="18" t="s">
        <v>26</v>
      </c>
      <c r="L237" s="19" t="s">
        <v>26</v>
      </c>
      <c r="M237" s="19" t="s">
        <v>26</v>
      </c>
      <c r="N237" s="19" t="s">
        <v>26</v>
      </c>
      <c r="O237" s="19" t="s">
        <v>26</v>
      </c>
      <c r="P237" s="20" t="s">
        <v>26</v>
      </c>
      <c r="Q237" s="14" t="s">
        <v>29</v>
      </c>
      <c r="R237" s="21"/>
      <c r="S237" s="22"/>
      <c r="T237" s="22"/>
      <c r="U237" s="22"/>
      <c r="V237" s="22"/>
      <c r="W237" s="64"/>
      <c r="Y237" s="24"/>
    </row>
    <row r="238" spans="1:26" ht="15.75" customHeight="1" x14ac:dyDescent="0.25">
      <c r="A238" s="170"/>
      <c r="B238" s="65"/>
      <c r="C238" s="66" t="s">
        <v>32</v>
      </c>
      <c r="D238" s="43">
        <v>1606</v>
      </c>
      <c r="E238" s="40">
        <v>51010</v>
      </c>
      <c r="F238" s="40">
        <v>2370</v>
      </c>
      <c r="G238" s="40">
        <v>12682</v>
      </c>
      <c r="H238" s="40">
        <v>39092</v>
      </c>
      <c r="I238" s="40">
        <v>53380</v>
      </c>
      <c r="J238" s="42" t="s">
        <v>30</v>
      </c>
      <c r="K238" s="43">
        <v>1924</v>
      </c>
      <c r="L238" s="40">
        <v>81543</v>
      </c>
      <c r="M238" s="40">
        <v>3708</v>
      </c>
      <c r="N238" s="40">
        <v>14548</v>
      </c>
      <c r="O238" s="40">
        <v>68779</v>
      </c>
      <c r="P238" s="41">
        <v>85251</v>
      </c>
      <c r="Q238" s="42" t="s">
        <v>30</v>
      </c>
      <c r="R238" s="44"/>
      <c r="S238" s="45"/>
      <c r="T238" s="45"/>
      <c r="U238" s="45"/>
      <c r="V238" s="45"/>
      <c r="W238" s="46"/>
      <c r="Y238" s="132"/>
    </row>
    <row r="239" spans="1:26" ht="15.75" customHeight="1" x14ac:dyDescent="0.25">
      <c r="Y239" s="24"/>
    </row>
    <row r="240" spans="1:26" ht="15.75" customHeight="1" x14ac:dyDescent="0.25">
      <c r="Y240" s="24"/>
    </row>
    <row r="241" spans="1:26" ht="15" customHeight="1" x14ac:dyDescent="0.25">
      <c r="A241" s="162" t="s">
        <v>0</v>
      </c>
      <c r="B241" s="163"/>
      <c r="C241" s="163"/>
      <c r="D241" s="163"/>
      <c r="E241" s="163"/>
      <c r="F241" s="163"/>
      <c r="G241" s="163"/>
      <c r="H241" s="163"/>
      <c r="I241" s="163"/>
      <c r="J241" s="163"/>
      <c r="K241" s="163"/>
      <c r="L241" s="163"/>
      <c r="M241" s="163"/>
      <c r="N241" s="163"/>
      <c r="O241" s="163"/>
      <c r="P241" s="163"/>
      <c r="Q241" s="163"/>
      <c r="R241" s="163"/>
      <c r="S241" s="163"/>
      <c r="T241" s="163"/>
      <c r="U241" s="163"/>
      <c r="V241" s="163"/>
      <c r="W241" s="164"/>
      <c r="Y241" s="24"/>
    </row>
    <row r="242" spans="1:26" ht="15.75" customHeight="1" x14ac:dyDescent="0.25">
      <c r="A242" s="165"/>
      <c r="B242" s="166"/>
      <c r="C242" s="166"/>
      <c r="D242" s="166"/>
      <c r="E242" s="166"/>
      <c r="F242" s="166"/>
      <c r="G242" s="166"/>
      <c r="H242" s="166"/>
      <c r="I242" s="166"/>
      <c r="J242" s="166"/>
      <c r="K242" s="166"/>
      <c r="L242" s="166"/>
      <c r="M242" s="166"/>
      <c r="N242" s="166"/>
      <c r="O242" s="166"/>
      <c r="P242" s="166"/>
      <c r="Q242" s="166"/>
      <c r="R242" s="166"/>
      <c r="S242" s="166"/>
      <c r="T242" s="166"/>
      <c r="U242" s="166"/>
      <c r="V242" s="166"/>
      <c r="W242" s="167"/>
      <c r="Y242" s="24"/>
    </row>
    <row r="243" spans="1:26" ht="15.75" customHeight="1" x14ac:dyDescent="0.25">
      <c r="A243" s="168" t="s">
        <v>1</v>
      </c>
      <c r="B243" s="163"/>
      <c r="C243" s="163"/>
      <c r="D243" s="163"/>
      <c r="E243" s="163"/>
      <c r="F243" s="163"/>
      <c r="G243" s="163"/>
      <c r="H243" s="163"/>
      <c r="I243" s="164"/>
      <c r="J243" s="168" t="s">
        <v>2</v>
      </c>
      <c r="K243" s="163"/>
      <c r="L243" s="163"/>
      <c r="M243" s="163"/>
      <c r="N243" s="163"/>
      <c r="O243" s="163"/>
      <c r="P243" s="164"/>
      <c r="Q243" s="168" t="s">
        <v>3</v>
      </c>
      <c r="R243" s="163"/>
      <c r="S243" s="163"/>
      <c r="T243" s="163"/>
      <c r="U243" s="163"/>
      <c r="V243" s="163"/>
      <c r="W243" s="164"/>
      <c r="Y243" s="24"/>
    </row>
    <row r="244" spans="1:26" ht="15.75" customHeight="1" x14ac:dyDescent="0.25">
      <c r="A244" s="165"/>
      <c r="B244" s="166"/>
      <c r="C244" s="166"/>
      <c r="D244" s="166"/>
      <c r="E244" s="166"/>
      <c r="F244" s="166"/>
      <c r="G244" s="166"/>
      <c r="H244" s="166"/>
      <c r="I244" s="167"/>
      <c r="J244" s="165"/>
      <c r="K244" s="166"/>
      <c r="L244" s="166"/>
      <c r="M244" s="166"/>
      <c r="N244" s="166"/>
      <c r="O244" s="166"/>
      <c r="P244" s="167"/>
      <c r="Q244" s="165"/>
      <c r="R244" s="166"/>
      <c r="S244" s="166"/>
      <c r="T244" s="166"/>
      <c r="U244" s="166"/>
      <c r="V244" s="166"/>
      <c r="W244" s="167"/>
      <c r="Y244" s="24"/>
    </row>
    <row r="245" spans="1:26" ht="15" customHeight="1" x14ac:dyDescent="0.25">
      <c r="A245" s="186" t="s">
        <v>4</v>
      </c>
      <c r="B245" s="108"/>
      <c r="C245" s="182" t="s">
        <v>6</v>
      </c>
      <c r="D245" s="183" t="s">
        <v>7</v>
      </c>
      <c r="E245" s="180" t="s">
        <v>8</v>
      </c>
      <c r="F245" s="180" t="s">
        <v>9</v>
      </c>
      <c r="G245" s="180" t="s">
        <v>10</v>
      </c>
      <c r="H245" s="180" t="s">
        <v>11</v>
      </c>
      <c r="I245" s="181" t="s">
        <v>12</v>
      </c>
      <c r="J245" s="182" t="s">
        <v>6</v>
      </c>
      <c r="K245" s="183" t="s">
        <v>7</v>
      </c>
      <c r="L245" s="180" t="s">
        <v>8</v>
      </c>
      <c r="M245" s="180" t="s">
        <v>9</v>
      </c>
      <c r="N245" s="180" t="s">
        <v>10</v>
      </c>
      <c r="O245" s="180" t="s">
        <v>11</v>
      </c>
      <c r="P245" s="181" t="s">
        <v>12</v>
      </c>
      <c r="Q245" s="182" t="s">
        <v>6</v>
      </c>
      <c r="R245" s="183" t="s">
        <v>7</v>
      </c>
      <c r="S245" s="180" t="s">
        <v>8</v>
      </c>
      <c r="T245" s="180" t="s">
        <v>9</v>
      </c>
      <c r="U245" s="180" t="s">
        <v>10</v>
      </c>
      <c r="V245" s="180" t="s">
        <v>11</v>
      </c>
      <c r="W245" s="181" t="s">
        <v>12</v>
      </c>
      <c r="Y245" s="24"/>
    </row>
    <row r="246" spans="1:26" ht="60.75" customHeight="1" x14ac:dyDescent="0.25">
      <c r="A246" s="170"/>
      <c r="B246" s="109"/>
      <c r="C246" s="170"/>
      <c r="D246" s="173"/>
      <c r="E246" s="161"/>
      <c r="F246" s="161"/>
      <c r="G246" s="161"/>
      <c r="H246" s="161"/>
      <c r="I246" s="175"/>
      <c r="J246" s="170"/>
      <c r="K246" s="173"/>
      <c r="L246" s="161"/>
      <c r="M246" s="161"/>
      <c r="N246" s="161"/>
      <c r="O246" s="161"/>
      <c r="P246" s="175"/>
      <c r="Q246" s="170"/>
      <c r="R246" s="173"/>
      <c r="S246" s="161"/>
      <c r="T246" s="161"/>
      <c r="U246" s="161"/>
      <c r="V246" s="161"/>
      <c r="W246" s="175"/>
      <c r="Y246" s="24"/>
    </row>
    <row r="247" spans="1:26" ht="15.75" customHeight="1" x14ac:dyDescent="0.25">
      <c r="A247" s="184" t="s">
        <v>42</v>
      </c>
      <c r="B247" s="51">
        <v>1</v>
      </c>
      <c r="C247" s="110" t="s">
        <v>14</v>
      </c>
      <c r="D247" s="76">
        <v>449</v>
      </c>
      <c r="E247" s="77">
        <v>2149</v>
      </c>
      <c r="F247" s="77">
        <v>0</v>
      </c>
      <c r="G247" s="77">
        <v>671</v>
      </c>
      <c r="H247" s="77">
        <v>1029</v>
      </c>
      <c r="I247" s="122">
        <v>2149</v>
      </c>
      <c r="J247" s="120" t="s">
        <v>14</v>
      </c>
      <c r="K247" s="133">
        <v>698</v>
      </c>
      <c r="L247" s="134">
        <v>1946</v>
      </c>
      <c r="M247" s="134">
        <v>70</v>
      </c>
      <c r="N247" s="134">
        <v>527</v>
      </c>
      <c r="O247" s="134">
        <v>791</v>
      </c>
      <c r="P247" s="135">
        <v>2016</v>
      </c>
      <c r="Q247" s="3" t="s">
        <v>14</v>
      </c>
      <c r="R247" s="123"/>
      <c r="S247" s="124"/>
      <c r="T247" s="124"/>
      <c r="U247" s="124"/>
      <c r="V247" s="124"/>
      <c r="W247" s="125"/>
      <c r="X247" s="126"/>
      <c r="Y247" s="127"/>
      <c r="Z247" s="126"/>
    </row>
    <row r="248" spans="1:26" ht="15.75" customHeight="1" x14ac:dyDescent="0.25">
      <c r="A248" s="179"/>
      <c r="B248" s="34">
        <v>2</v>
      </c>
      <c r="C248" s="112" t="s">
        <v>15</v>
      </c>
      <c r="D248" s="15">
        <v>426</v>
      </c>
      <c r="E248" s="16">
        <v>2512</v>
      </c>
      <c r="F248" s="16">
        <v>59</v>
      </c>
      <c r="G248" s="16">
        <v>1003</v>
      </c>
      <c r="H248" s="16">
        <v>1142</v>
      </c>
      <c r="I248" s="59">
        <v>2571</v>
      </c>
      <c r="J248" s="113" t="s">
        <v>15</v>
      </c>
      <c r="K248" s="136">
        <v>411</v>
      </c>
      <c r="L248" s="137">
        <v>1821</v>
      </c>
      <c r="M248" s="137">
        <v>5</v>
      </c>
      <c r="N248" s="137">
        <v>715</v>
      </c>
      <c r="O248" s="137">
        <v>700</v>
      </c>
      <c r="P248" s="138">
        <v>1826</v>
      </c>
      <c r="Q248" s="14" t="s">
        <v>15</v>
      </c>
      <c r="R248" s="128"/>
      <c r="S248" s="129"/>
      <c r="T248" s="129"/>
      <c r="U248" s="129"/>
      <c r="V248" s="129"/>
      <c r="W248" s="130"/>
      <c r="X248" s="126"/>
      <c r="Y248" s="127"/>
      <c r="Z248" s="126"/>
    </row>
    <row r="249" spans="1:26" ht="15.75" customHeight="1" x14ac:dyDescent="0.25">
      <c r="A249" s="179"/>
      <c r="B249" s="34">
        <v>3</v>
      </c>
      <c r="C249" s="112" t="s">
        <v>16</v>
      </c>
      <c r="D249" s="15">
        <v>0</v>
      </c>
      <c r="E249" s="16">
        <v>0</v>
      </c>
      <c r="F249" s="16">
        <v>0</v>
      </c>
      <c r="G249" s="16">
        <v>0</v>
      </c>
      <c r="H249" s="16">
        <v>0</v>
      </c>
      <c r="I249" s="17">
        <v>0</v>
      </c>
      <c r="J249" s="113" t="s">
        <v>16</v>
      </c>
      <c r="K249" s="139">
        <v>564</v>
      </c>
      <c r="L249" s="140">
        <v>5897</v>
      </c>
      <c r="M249" s="140">
        <v>8</v>
      </c>
      <c r="N249" s="140">
        <v>1363</v>
      </c>
      <c r="O249" s="140">
        <v>3978</v>
      </c>
      <c r="P249" s="141">
        <v>5905</v>
      </c>
      <c r="Q249" s="14" t="s">
        <v>16</v>
      </c>
      <c r="R249" s="128"/>
      <c r="S249" s="129"/>
      <c r="T249" s="129"/>
      <c r="U249" s="129"/>
      <c r="V249" s="129"/>
      <c r="W249" s="130"/>
      <c r="X249" s="126"/>
      <c r="Y249" s="127"/>
      <c r="Z249" s="126"/>
    </row>
    <row r="250" spans="1:26" ht="15.75" customHeight="1" x14ac:dyDescent="0.25">
      <c r="A250" s="179"/>
      <c r="B250" s="34">
        <v>4</v>
      </c>
      <c r="C250" s="112" t="s">
        <v>17</v>
      </c>
      <c r="D250" s="15">
        <v>0</v>
      </c>
      <c r="E250" s="16">
        <v>8456</v>
      </c>
      <c r="F250" s="16">
        <v>400</v>
      </c>
      <c r="G250" s="16">
        <v>5245</v>
      </c>
      <c r="H250" s="16">
        <v>3611</v>
      </c>
      <c r="I250" s="17">
        <v>8856</v>
      </c>
      <c r="J250" s="113" t="s">
        <v>17</v>
      </c>
      <c r="K250" s="139">
        <v>0</v>
      </c>
      <c r="L250" s="140">
        <v>10080</v>
      </c>
      <c r="M250" s="140">
        <v>1410</v>
      </c>
      <c r="N250" s="140">
        <v>6296</v>
      </c>
      <c r="O250" s="140">
        <v>5194</v>
      </c>
      <c r="P250" s="141">
        <v>11490</v>
      </c>
      <c r="Q250" s="14" t="s">
        <v>27</v>
      </c>
      <c r="R250" s="142"/>
      <c r="S250" s="143"/>
      <c r="T250" s="143"/>
      <c r="U250" s="143"/>
      <c r="V250" s="143"/>
      <c r="W250" s="144"/>
      <c r="X250" s="126"/>
      <c r="Y250" s="127"/>
      <c r="Z250" s="126"/>
    </row>
    <row r="251" spans="1:26" ht="15.75" customHeight="1" x14ac:dyDescent="0.25">
      <c r="A251" s="179"/>
      <c r="B251" s="34">
        <v>5</v>
      </c>
      <c r="C251" s="112" t="s">
        <v>18</v>
      </c>
      <c r="D251" s="15">
        <v>0</v>
      </c>
      <c r="E251" s="16">
        <v>25400</v>
      </c>
      <c r="F251" s="16">
        <v>1750</v>
      </c>
      <c r="G251" s="16">
        <v>0</v>
      </c>
      <c r="H251" s="16">
        <v>27150</v>
      </c>
      <c r="I251" s="17">
        <v>27150</v>
      </c>
      <c r="J251" s="113" t="s">
        <v>18</v>
      </c>
      <c r="K251" s="136">
        <v>0</v>
      </c>
      <c r="L251" s="137">
        <v>12750</v>
      </c>
      <c r="M251" s="137">
        <v>975</v>
      </c>
      <c r="N251" s="137">
        <v>0</v>
      </c>
      <c r="O251" s="137">
        <v>13725</v>
      </c>
      <c r="P251" s="138">
        <v>13725</v>
      </c>
      <c r="Q251" s="14" t="s">
        <v>17</v>
      </c>
      <c r="R251" s="128"/>
      <c r="S251" s="129"/>
      <c r="T251" s="129"/>
      <c r="U251" s="129"/>
      <c r="V251" s="129"/>
      <c r="W251" s="130"/>
      <c r="X251" s="126"/>
      <c r="Y251" s="127"/>
      <c r="Z251" s="126"/>
    </row>
    <row r="252" spans="1:26" ht="15.75" customHeight="1" x14ac:dyDescent="0.25">
      <c r="A252" s="179"/>
      <c r="B252" s="34">
        <v>6</v>
      </c>
      <c r="C252" s="112" t="s">
        <v>19</v>
      </c>
      <c r="D252" s="15">
        <v>0</v>
      </c>
      <c r="E252" s="16">
        <v>1776</v>
      </c>
      <c r="F252" s="16">
        <v>0</v>
      </c>
      <c r="G252" s="16">
        <v>0</v>
      </c>
      <c r="H252" s="16">
        <v>1776</v>
      </c>
      <c r="I252" s="17">
        <v>1776</v>
      </c>
      <c r="J252" s="113" t="s">
        <v>19</v>
      </c>
      <c r="K252" s="139">
        <v>0</v>
      </c>
      <c r="L252" s="140">
        <v>10994</v>
      </c>
      <c r="M252" s="140">
        <v>0</v>
      </c>
      <c r="N252" s="140">
        <v>0</v>
      </c>
      <c r="O252" s="140">
        <v>10994</v>
      </c>
      <c r="P252" s="141">
        <v>10994</v>
      </c>
      <c r="Q252" s="14" t="s">
        <v>18</v>
      </c>
      <c r="R252" s="128"/>
      <c r="S252" s="129"/>
      <c r="T252" s="129"/>
      <c r="U252" s="129"/>
      <c r="V252" s="129"/>
      <c r="W252" s="130"/>
      <c r="X252" s="126"/>
      <c r="Y252" s="127"/>
      <c r="Z252" s="126"/>
    </row>
    <row r="253" spans="1:26" ht="15.75" customHeight="1" x14ac:dyDescent="0.25">
      <c r="A253" s="179"/>
      <c r="B253" s="34">
        <v>7</v>
      </c>
      <c r="C253" s="115" t="s">
        <v>20</v>
      </c>
      <c r="D253" s="15">
        <v>0</v>
      </c>
      <c r="E253" s="16">
        <v>128</v>
      </c>
      <c r="F253" s="16">
        <v>2</v>
      </c>
      <c r="G253" s="16">
        <v>0</v>
      </c>
      <c r="H253" s="16">
        <v>130</v>
      </c>
      <c r="I253" s="59">
        <v>130</v>
      </c>
      <c r="J253" s="113" t="s">
        <v>20</v>
      </c>
      <c r="K253" s="139">
        <v>0</v>
      </c>
      <c r="L253" s="140">
        <v>123</v>
      </c>
      <c r="M253" s="140">
        <v>0</v>
      </c>
      <c r="N253" s="140">
        <v>0</v>
      </c>
      <c r="O253" s="140">
        <v>123</v>
      </c>
      <c r="P253" s="141">
        <v>123</v>
      </c>
      <c r="Q253" s="14" t="s">
        <v>19</v>
      </c>
      <c r="R253" s="128"/>
      <c r="S253" s="129"/>
      <c r="T253" s="129"/>
      <c r="U253" s="129"/>
      <c r="V253" s="129"/>
      <c r="W253" s="130"/>
      <c r="X253" s="126"/>
      <c r="Y253" s="127"/>
      <c r="Z253" s="126"/>
    </row>
    <row r="254" spans="1:26" ht="15.75" customHeight="1" x14ac:dyDescent="0.25">
      <c r="A254" s="179"/>
      <c r="B254" s="34">
        <v>8</v>
      </c>
      <c r="C254" s="112" t="s">
        <v>21</v>
      </c>
      <c r="D254" s="15">
        <v>0</v>
      </c>
      <c r="E254" s="16">
        <v>954</v>
      </c>
      <c r="F254" s="16">
        <v>16</v>
      </c>
      <c r="G254" s="16">
        <v>731</v>
      </c>
      <c r="H254" s="16">
        <v>239</v>
      </c>
      <c r="I254" s="59">
        <v>970</v>
      </c>
      <c r="J254" s="113" t="s">
        <v>21</v>
      </c>
      <c r="K254" s="145">
        <v>0</v>
      </c>
      <c r="L254" s="140">
        <v>1444</v>
      </c>
      <c r="M254" s="140">
        <v>28</v>
      </c>
      <c r="N254" s="140">
        <v>1008</v>
      </c>
      <c r="O254" s="140">
        <v>464</v>
      </c>
      <c r="P254" s="141">
        <v>1472</v>
      </c>
      <c r="Q254" s="25" t="s">
        <v>20</v>
      </c>
      <c r="R254" s="128"/>
      <c r="S254" s="129"/>
      <c r="T254" s="129"/>
      <c r="U254" s="129"/>
      <c r="V254" s="129"/>
      <c r="W254" s="130"/>
      <c r="X254" s="126"/>
      <c r="Y254" s="127"/>
      <c r="Z254" s="126"/>
    </row>
    <row r="255" spans="1:26" ht="15.75" customHeight="1" x14ac:dyDescent="0.25">
      <c r="A255" s="179"/>
      <c r="B255" s="34">
        <v>9</v>
      </c>
      <c r="C255" s="112" t="s">
        <v>22</v>
      </c>
      <c r="D255" s="15">
        <v>0</v>
      </c>
      <c r="E255" s="16">
        <v>25400</v>
      </c>
      <c r="F255" s="16">
        <v>1750</v>
      </c>
      <c r="G255" s="16">
        <v>0</v>
      </c>
      <c r="H255" s="16">
        <v>27150</v>
      </c>
      <c r="I255" s="17">
        <v>27150</v>
      </c>
      <c r="J255" s="113" t="s">
        <v>22</v>
      </c>
      <c r="K255" s="136">
        <v>0</v>
      </c>
      <c r="L255" s="137">
        <v>12750</v>
      </c>
      <c r="M255" s="137">
        <v>975</v>
      </c>
      <c r="N255" s="137">
        <v>0</v>
      </c>
      <c r="O255" s="137">
        <v>13725</v>
      </c>
      <c r="P255" s="138">
        <v>13725</v>
      </c>
      <c r="Q255" s="14" t="s">
        <v>21</v>
      </c>
      <c r="R255" s="128"/>
      <c r="S255" s="129"/>
      <c r="T255" s="129"/>
      <c r="U255" s="129"/>
      <c r="V255" s="129"/>
      <c r="W255" s="130"/>
      <c r="X255" s="126"/>
      <c r="Y255" s="127"/>
      <c r="Z255" s="126"/>
    </row>
    <row r="256" spans="1:26" ht="15.75" customHeight="1" x14ac:dyDescent="0.25">
      <c r="A256" s="179"/>
      <c r="B256" s="34">
        <v>10</v>
      </c>
      <c r="C256" s="112" t="s">
        <v>23</v>
      </c>
      <c r="D256" s="15">
        <v>0</v>
      </c>
      <c r="E256" s="16">
        <v>141</v>
      </c>
      <c r="F256" s="16">
        <v>0</v>
      </c>
      <c r="G256" s="16">
        <v>52</v>
      </c>
      <c r="H256" s="16">
        <v>89</v>
      </c>
      <c r="I256" s="17">
        <v>141</v>
      </c>
      <c r="J256" s="113" t="s">
        <v>23</v>
      </c>
      <c r="K256" s="136">
        <v>0</v>
      </c>
      <c r="L256" s="137">
        <v>233</v>
      </c>
      <c r="M256" s="137">
        <v>0</v>
      </c>
      <c r="N256" s="137">
        <v>43</v>
      </c>
      <c r="O256" s="137">
        <v>190</v>
      </c>
      <c r="P256" s="138">
        <v>233</v>
      </c>
      <c r="Q256" s="14" t="s">
        <v>22</v>
      </c>
      <c r="R256" s="128"/>
      <c r="S256" s="129"/>
      <c r="T256" s="129"/>
      <c r="U256" s="129"/>
      <c r="V256" s="129"/>
      <c r="W256" s="130"/>
      <c r="X256" s="126"/>
      <c r="Y256" s="127"/>
      <c r="Z256" s="126"/>
    </row>
    <row r="257" spans="1:26" ht="15.75" customHeight="1" x14ac:dyDescent="0.25">
      <c r="A257" s="179"/>
      <c r="B257" s="34">
        <v>11</v>
      </c>
      <c r="C257" s="112" t="s">
        <v>24</v>
      </c>
      <c r="D257" s="15">
        <v>0</v>
      </c>
      <c r="E257" s="16">
        <v>3092</v>
      </c>
      <c r="F257" s="16">
        <v>6</v>
      </c>
      <c r="G257" s="16">
        <v>2366</v>
      </c>
      <c r="H257" s="16">
        <v>732</v>
      </c>
      <c r="I257" s="17">
        <v>3098</v>
      </c>
      <c r="J257" s="113" t="s">
        <v>24</v>
      </c>
      <c r="K257" s="139">
        <v>0</v>
      </c>
      <c r="L257" s="140">
        <v>2542</v>
      </c>
      <c r="M257" s="140">
        <v>62</v>
      </c>
      <c r="N257" s="140">
        <v>2236</v>
      </c>
      <c r="O257" s="140">
        <v>368</v>
      </c>
      <c r="P257" s="141">
        <v>2604</v>
      </c>
      <c r="Q257" s="14" t="s">
        <v>23</v>
      </c>
      <c r="R257" s="128"/>
      <c r="S257" s="129"/>
      <c r="T257" s="129"/>
      <c r="U257" s="129"/>
      <c r="V257" s="129"/>
      <c r="W257" s="130"/>
      <c r="X257" s="126"/>
      <c r="Y257" s="127"/>
      <c r="Z257" s="126"/>
    </row>
    <row r="258" spans="1:26" ht="15.75" customHeight="1" x14ac:dyDescent="0.25">
      <c r="A258" s="179"/>
      <c r="B258" s="34">
        <v>12</v>
      </c>
      <c r="C258" s="112" t="s">
        <v>25</v>
      </c>
      <c r="D258" s="15">
        <v>0</v>
      </c>
      <c r="E258" s="16">
        <v>3258</v>
      </c>
      <c r="F258" s="16">
        <v>82</v>
      </c>
      <c r="G258" s="16">
        <v>0</v>
      </c>
      <c r="H258" s="16">
        <v>3340</v>
      </c>
      <c r="I258" s="17">
        <v>3340</v>
      </c>
      <c r="J258" s="113" t="s">
        <v>25</v>
      </c>
      <c r="K258" s="139">
        <v>0</v>
      </c>
      <c r="L258" s="140">
        <v>4120</v>
      </c>
      <c r="M258" s="140">
        <v>166</v>
      </c>
      <c r="N258" s="140">
        <v>0</v>
      </c>
      <c r="O258" s="140">
        <v>4286</v>
      </c>
      <c r="P258" s="141">
        <v>4286</v>
      </c>
      <c r="Q258" s="14" t="s">
        <v>24</v>
      </c>
      <c r="R258" s="128"/>
      <c r="S258" s="129"/>
      <c r="T258" s="129"/>
      <c r="U258" s="129"/>
      <c r="V258" s="129"/>
      <c r="W258" s="130"/>
      <c r="X258" s="126"/>
      <c r="Y258" s="127"/>
      <c r="Z258" s="126"/>
    </row>
    <row r="259" spans="1:26" ht="15.75" customHeight="1" x14ac:dyDescent="0.25">
      <c r="A259" s="179"/>
      <c r="B259" s="34">
        <v>13</v>
      </c>
      <c r="C259" s="112" t="s">
        <v>27</v>
      </c>
      <c r="D259" s="15">
        <v>0</v>
      </c>
      <c r="E259" s="16">
        <v>946</v>
      </c>
      <c r="F259" s="16">
        <v>5</v>
      </c>
      <c r="G259" s="16">
        <v>0</v>
      </c>
      <c r="H259" s="16">
        <v>951</v>
      </c>
      <c r="I259" s="17">
        <v>951</v>
      </c>
      <c r="J259" s="113" t="s">
        <v>27</v>
      </c>
      <c r="K259" s="139">
        <v>0</v>
      </c>
      <c r="L259" s="140">
        <v>727</v>
      </c>
      <c r="M259" s="140">
        <v>0</v>
      </c>
      <c r="N259" s="140">
        <v>0</v>
      </c>
      <c r="O259" s="140">
        <v>727</v>
      </c>
      <c r="P259" s="141">
        <v>727</v>
      </c>
      <c r="Q259" s="14" t="s">
        <v>25</v>
      </c>
      <c r="R259" s="128"/>
      <c r="S259" s="129"/>
      <c r="T259" s="129"/>
      <c r="U259" s="129"/>
      <c r="V259" s="129"/>
      <c r="W259" s="130"/>
      <c r="X259" s="126"/>
      <c r="Y259" s="127"/>
      <c r="Z259" s="126"/>
    </row>
    <row r="260" spans="1:26" ht="15.75" customHeight="1" x14ac:dyDescent="0.25">
      <c r="A260" s="179"/>
      <c r="B260" s="34">
        <v>14</v>
      </c>
      <c r="C260" s="118" t="s">
        <v>28</v>
      </c>
      <c r="D260" s="15" t="s">
        <v>26</v>
      </c>
      <c r="E260" s="16" t="s">
        <v>26</v>
      </c>
      <c r="F260" s="16" t="s">
        <v>26</v>
      </c>
      <c r="G260" s="16" t="s">
        <v>26</v>
      </c>
      <c r="H260" s="16" t="s">
        <v>26</v>
      </c>
      <c r="I260" s="17" t="s">
        <v>26</v>
      </c>
      <c r="J260" s="14" t="s">
        <v>28</v>
      </c>
      <c r="K260" s="61" t="s">
        <v>26</v>
      </c>
      <c r="L260" s="19" t="s">
        <v>26</v>
      </c>
      <c r="M260" s="19" t="s">
        <v>26</v>
      </c>
      <c r="N260" s="19" t="s">
        <v>26</v>
      </c>
      <c r="O260" s="19" t="s">
        <v>26</v>
      </c>
      <c r="P260" s="62" t="s">
        <v>26</v>
      </c>
      <c r="Q260" s="14" t="s">
        <v>28</v>
      </c>
      <c r="R260" s="21"/>
      <c r="S260" s="22"/>
      <c r="T260" s="22"/>
      <c r="U260" s="22"/>
      <c r="V260" s="22"/>
      <c r="W260" s="23"/>
      <c r="Y260" s="24"/>
    </row>
    <row r="261" spans="1:26" ht="15.75" customHeight="1" x14ac:dyDescent="0.25">
      <c r="A261" s="179"/>
      <c r="B261" s="35">
        <v>15</v>
      </c>
      <c r="C261" s="118" t="s">
        <v>29</v>
      </c>
      <c r="D261" s="15" t="s">
        <v>26</v>
      </c>
      <c r="E261" s="16" t="s">
        <v>26</v>
      </c>
      <c r="F261" s="16" t="s">
        <v>26</v>
      </c>
      <c r="G261" s="16" t="s">
        <v>26</v>
      </c>
      <c r="H261" s="16" t="s">
        <v>26</v>
      </c>
      <c r="I261" s="17" t="s">
        <v>26</v>
      </c>
      <c r="J261" s="36" t="s">
        <v>29</v>
      </c>
      <c r="K261" s="146" t="s">
        <v>26</v>
      </c>
      <c r="L261" s="147" t="s">
        <v>26</v>
      </c>
      <c r="M261" s="147" t="s">
        <v>26</v>
      </c>
      <c r="N261" s="147" t="s">
        <v>26</v>
      </c>
      <c r="O261" s="147" t="s">
        <v>26</v>
      </c>
      <c r="P261" s="148" t="s">
        <v>26</v>
      </c>
      <c r="Q261" s="36" t="s">
        <v>29</v>
      </c>
      <c r="R261" s="21"/>
      <c r="S261" s="22"/>
      <c r="T261" s="22"/>
      <c r="U261" s="22"/>
      <c r="V261" s="22"/>
      <c r="W261" s="64"/>
      <c r="Y261" s="24"/>
    </row>
    <row r="262" spans="1:26" ht="15.75" customHeight="1" x14ac:dyDescent="0.25">
      <c r="A262" s="170"/>
      <c r="B262" s="65"/>
      <c r="C262" s="67" t="s">
        <v>30</v>
      </c>
      <c r="D262" s="43">
        <v>875</v>
      </c>
      <c r="E262" s="40">
        <v>74212</v>
      </c>
      <c r="F262" s="40">
        <v>4070</v>
      </c>
      <c r="G262" s="40">
        <v>10068</v>
      </c>
      <c r="H262" s="40">
        <v>67339</v>
      </c>
      <c r="I262" s="40">
        <v>78282</v>
      </c>
      <c r="J262" s="42" t="s">
        <v>30</v>
      </c>
      <c r="K262" s="149">
        <v>1673</v>
      </c>
      <c r="L262" s="150">
        <v>65427</v>
      </c>
      <c r="M262" s="150">
        <v>3699</v>
      </c>
      <c r="N262" s="150">
        <v>12188</v>
      </c>
      <c r="O262" s="150">
        <v>55265</v>
      </c>
      <c r="P262" s="151">
        <v>69126</v>
      </c>
      <c r="Q262" s="42" t="s">
        <v>30</v>
      </c>
      <c r="R262" s="44"/>
      <c r="S262" s="45"/>
      <c r="T262" s="45"/>
      <c r="U262" s="45"/>
      <c r="V262" s="45"/>
      <c r="W262" s="46"/>
      <c r="Y262" s="152"/>
    </row>
    <row r="263" spans="1:26" ht="15.75" customHeight="1" x14ac:dyDescent="0.25">
      <c r="Y263" s="24"/>
    </row>
    <row r="264" spans="1:26" ht="15.75" customHeight="1" x14ac:dyDescent="0.25">
      <c r="Y264" s="24"/>
    </row>
    <row r="265" spans="1:26" ht="15" customHeight="1" x14ac:dyDescent="0.25">
      <c r="A265" s="162" t="s">
        <v>0</v>
      </c>
      <c r="B265" s="163"/>
      <c r="C265" s="163"/>
      <c r="D265" s="163"/>
      <c r="E265" s="163"/>
      <c r="F265" s="163"/>
      <c r="G265" s="163"/>
      <c r="H265" s="163"/>
      <c r="I265" s="163"/>
      <c r="J265" s="163"/>
      <c r="K265" s="163"/>
      <c r="L265" s="163"/>
      <c r="M265" s="163"/>
      <c r="N265" s="163"/>
      <c r="O265" s="163"/>
      <c r="P265" s="163"/>
      <c r="Q265" s="163"/>
      <c r="R265" s="163"/>
      <c r="S265" s="163"/>
      <c r="T265" s="163"/>
      <c r="U265" s="163"/>
      <c r="V265" s="163"/>
      <c r="W265" s="164"/>
      <c r="Y265" s="24"/>
    </row>
    <row r="266" spans="1:26" ht="15.75" customHeight="1" x14ac:dyDescent="0.25">
      <c r="A266" s="165"/>
      <c r="B266" s="166"/>
      <c r="C266" s="166"/>
      <c r="D266" s="166"/>
      <c r="E266" s="166"/>
      <c r="F266" s="166"/>
      <c r="G266" s="166"/>
      <c r="H266" s="166"/>
      <c r="I266" s="166"/>
      <c r="J266" s="166"/>
      <c r="K266" s="166"/>
      <c r="L266" s="166"/>
      <c r="M266" s="166"/>
      <c r="N266" s="166"/>
      <c r="O266" s="166"/>
      <c r="P266" s="166"/>
      <c r="Q266" s="166"/>
      <c r="R266" s="166"/>
      <c r="S266" s="166"/>
      <c r="T266" s="166"/>
      <c r="U266" s="166"/>
      <c r="V266" s="166"/>
      <c r="W266" s="167"/>
      <c r="Y266" s="24"/>
    </row>
    <row r="267" spans="1:26" ht="15.75" customHeight="1" x14ac:dyDescent="0.25">
      <c r="A267" s="168" t="s">
        <v>1</v>
      </c>
      <c r="B267" s="163"/>
      <c r="C267" s="163"/>
      <c r="D267" s="163"/>
      <c r="E267" s="163"/>
      <c r="F267" s="163"/>
      <c r="G267" s="163"/>
      <c r="H267" s="163"/>
      <c r="I267" s="164"/>
      <c r="J267" s="168" t="s">
        <v>2</v>
      </c>
      <c r="K267" s="163"/>
      <c r="L267" s="163"/>
      <c r="M267" s="163"/>
      <c r="N267" s="163"/>
      <c r="O267" s="163"/>
      <c r="P267" s="164"/>
      <c r="Q267" s="168" t="s">
        <v>3</v>
      </c>
      <c r="R267" s="163"/>
      <c r="S267" s="163"/>
      <c r="T267" s="163"/>
      <c r="U267" s="163"/>
      <c r="V267" s="163"/>
      <c r="W267" s="164"/>
      <c r="Y267" s="24"/>
    </row>
    <row r="268" spans="1:26" ht="15.75" customHeight="1" x14ac:dyDescent="0.25">
      <c r="A268" s="165"/>
      <c r="B268" s="166"/>
      <c r="C268" s="166"/>
      <c r="D268" s="166"/>
      <c r="E268" s="166"/>
      <c r="F268" s="166"/>
      <c r="G268" s="166"/>
      <c r="H268" s="166"/>
      <c r="I268" s="167"/>
      <c r="J268" s="165"/>
      <c r="K268" s="166"/>
      <c r="L268" s="166"/>
      <c r="M268" s="166"/>
      <c r="N268" s="166"/>
      <c r="O268" s="166"/>
      <c r="P268" s="167"/>
      <c r="Q268" s="165"/>
      <c r="R268" s="166"/>
      <c r="S268" s="166"/>
      <c r="T268" s="166"/>
      <c r="U268" s="166"/>
      <c r="V268" s="166"/>
      <c r="W268" s="167"/>
      <c r="Y268" s="24"/>
    </row>
    <row r="269" spans="1:26" ht="15" customHeight="1" x14ac:dyDescent="0.25">
      <c r="A269" s="186" t="s">
        <v>4</v>
      </c>
      <c r="B269" s="108"/>
      <c r="C269" s="191" t="s">
        <v>6</v>
      </c>
      <c r="D269" s="180" t="s">
        <v>7</v>
      </c>
      <c r="E269" s="180" t="s">
        <v>8</v>
      </c>
      <c r="F269" s="180" t="s">
        <v>9</v>
      </c>
      <c r="G269" s="180" t="s">
        <v>10</v>
      </c>
      <c r="H269" s="180" t="s">
        <v>11</v>
      </c>
      <c r="I269" s="181" t="s">
        <v>12</v>
      </c>
      <c r="J269" s="182" t="s">
        <v>6</v>
      </c>
      <c r="K269" s="183" t="s">
        <v>7</v>
      </c>
      <c r="L269" s="180" t="s">
        <v>8</v>
      </c>
      <c r="M269" s="180" t="s">
        <v>9</v>
      </c>
      <c r="N269" s="180" t="s">
        <v>10</v>
      </c>
      <c r="O269" s="180" t="s">
        <v>11</v>
      </c>
      <c r="P269" s="181" t="s">
        <v>12</v>
      </c>
      <c r="Q269" s="182" t="s">
        <v>6</v>
      </c>
      <c r="R269" s="183" t="s">
        <v>7</v>
      </c>
      <c r="S269" s="180" t="s">
        <v>8</v>
      </c>
      <c r="T269" s="180" t="s">
        <v>9</v>
      </c>
      <c r="U269" s="180" t="s">
        <v>10</v>
      </c>
      <c r="V269" s="180" t="s">
        <v>11</v>
      </c>
      <c r="W269" s="181" t="s">
        <v>12</v>
      </c>
      <c r="Y269" s="24"/>
    </row>
    <row r="270" spans="1:26" ht="60.75" customHeight="1" x14ac:dyDescent="0.25">
      <c r="A270" s="170"/>
      <c r="B270" s="109"/>
      <c r="C270" s="189"/>
      <c r="D270" s="161"/>
      <c r="E270" s="161"/>
      <c r="F270" s="161"/>
      <c r="G270" s="161"/>
      <c r="H270" s="161"/>
      <c r="I270" s="175"/>
      <c r="J270" s="170"/>
      <c r="K270" s="173"/>
      <c r="L270" s="161"/>
      <c r="M270" s="161"/>
      <c r="N270" s="161"/>
      <c r="O270" s="161"/>
      <c r="P270" s="175"/>
      <c r="Q270" s="170"/>
      <c r="R270" s="173"/>
      <c r="S270" s="161"/>
      <c r="T270" s="161"/>
      <c r="U270" s="161"/>
      <c r="V270" s="161"/>
      <c r="W270" s="175"/>
      <c r="Y270" s="24"/>
    </row>
    <row r="271" spans="1:26" ht="15.75" customHeight="1" x14ac:dyDescent="0.25">
      <c r="A271" s="184" t="s">
        <v>43</v>
      </c>
      <c r="B271" s="51">
        <v>1</v>
      </c>
      <c r="C271" s="153" t="s">
        <v>14</v>
      </c>
      <c r="D271" s="77">
        <v>167</v>
      </c>
      <c r="E271" s="77">
        <v>761</v>
      </c>
      <c r="F271" s="77">
        <v>0</v>
      </c>
      <c r="G271" s="77">
        <v>361</v>
      </c>
      <c r="H271" s="77">
        <v>233</v>
      </c>
      <c r="I271" s="122">
        <v>761</v>
      </c>
      <c r="J271" s="120" t="s">
        <v>14</v>
      </c>
      <c r="K271" s="92">
        <v>420</v>
      </c>
      <c r="L271" s="93">
        <v>1399</v>
      </c>
      <c r="M271" s="93">
        <v>87</v>
      </c>
      <c r="N271" s="93">
        <v>489</v>
      </c>
      <c r="O271" s="93">
        <v>577</v>
      </c>
      <c r="P271" s="154">
        <v>1486</v>
      </c>
      <c r="Q271" s="3" t="s">
        <v>14</v>
      </c>
      <c r="R271" s="123"/>
      <c r="S271" s="124"/>
      <c r="T271" s="124"/>
      <c r="U271" s="124"/>
      <c r="V271" s="124"/>
      <c r="W271" s="125"/>
      <c r="X271" s="126"/>
      <c r="Y271" s="127"/>
      <c r="Z271" s="126"/>
    </row>
    <row r="272" spans="1:26" ht="15.75" customHeight="1" x14ac:dyDescent="0.25">
      <c r="A272" s="179"/>
      <c r="B272" s="34">
        <v>2</v>
      </c>
      <c r="C272" s="155" t="s">
        <v>15</v>
      </c>
      <c r="D272" s="16">
        <v>193</v>
      </c>
      <c r="E272" s="16">
        <v>1053</v>
      </c>
      <c r="F272" s="16">
        <v>42</v>
      </c>
      <c r="G272" s="16">
        <v>549</v>
      </c>
      <c r="H272" s="16">
        <v>353</v>
      </c>
      <c r="I272" s="59">
        <v>1095</v>
      </c>
      <c r="J272" s="113" t="s">
        <v>15</v>
      </c>
      <c r="K272" s="18">
        <v>238</v>
      </c>
      <c r="L272" s="19">
        <v>963</v>
      </c>
      <c r="M272" s="19">
        <v>0</v>
      </c>
      <c r="N272" s="19">
        <v>389</v>
      </c>
      <c r="O272" s="19">
        <v>336</v>
      </c>
      <c r="P272" s="62">
        <v>963</v>
      </c>
      <c r="Q272" s="14" t="s">
        <v>15</v>
      </c>
      <c r="R272" s="128"/>
      <c r="S272" s="129"/>
      <c r="T272" s="129"/>
      <c r="U272" s="129"/>
      <c r="V272" s="129"/>
      <c r="W272" s="130"/>
      <c r="X272" s="126"/>
      <c r="Y272" s="127"/>
      <c r="Z272" s="126"/>
    </row>
    <row r="273" spans="1:26" ht="15.75" customHeight="1" x14ac:dyDescent="0.25">
      <c r="A273" s="179"/>
      <c r="B273" s="34">
        <v>3</v>
      </c>
      <c r="C273" s="155" t="s">
        <v>16</v>
      </c>
      <c r="D273" s="16">
        <v>0</v>
      </c>
      <c r="E273" s="16">
        <v>0</v>
      </c>
      <c r="F273" s="16">
        <v>0</v>
      </c>
      <c r="G273" s="16">
        <v>0</v>
      </c>
      <c r="H273" s="16">
        <v>0</v>
      </c>
      <c r="I273" s="59">
        <v>0</v>
      </c>
      <c r="J273" s="113" t="s">
        <v>16</v>
      </c>
      <c r="K273" s="18">
        <v>289</v>
      </c>
      <c r="L273" s="19">
        <v>2460</v>
      </c>
      <c r="M273" s="19">
        <v>59</v>
      </c>
      <c r="N273" s="19">
        <v>866</v>
      </c>
      <c r="O273" s="19">
        <v>1364</v>
      </c>
      <c r="P273" s="62">
        <v>2519</v>
      </c>
      <c r="Q273" s="14" t="s">
        <v>16</v>
      </c>
      <c r="R273" s="128"/>
      <c r="S273" s="129"/>
      <c r="T273" s="129"/>
      <c r="U273" s="129"/>
      <c r="V273" s="129"/>
      <c r="W273" s="130"/>
      <c r="X273" s="126"/>
      <c r="Y273" s="127"/>
      <c r="Z273" s="126"/>
    </row>
    <row r="274" spans="1:26" ht="15.75" customHeight="1" x14ac:dyDescent="0.25">
      <c r="A274" s="179"/>
      <c r="B274" s="34">
        <v>4</v>
      </c>
      <c r="C274" s="155" t="s">
        <v>17</v>
      </c>
      <c r="D274" s="16">
        <v>0</v>
      </c>
      <c r="E274" s="16">
        <v>4180</v>
      </c>
      <c r="F274" s="16">
        <v>463</v>
      </c>
      <c r="G274" s="16">
        <v>2322</v>
      </c>
      <c r="H274" s="16">
        <v>2321</v>
      </c>
      <c r="I274" s="59">
        <v>4643</v>
      </c>
      <c r="J274" s="113" t="s">
        <v>17</v>
      </c>
      <c r="K274" s="18">
        <v>0</v>
      </c>
      <c r="L274" s="19">
        <v>4890</v>
      </c>
      <c r="M274" s="19">
        <v>672</v>
      </c>
      <c r="N274" s="19">
        <v>2980</v>
      </c>
      <c r="O274" s="19">
        <v>2582</v>
      </c>
      <c r="P274" s="62">
        <v>5562</v>
      </c>
      <c r="Q274" s="14" t="s">
        <v>27</v>
      </c>
      <c r="R274" s="128"/>
      <c r="S274" s="129"/>
      <c r="T274" s="129"/>
      <c r="U274" s="129"/>
      <c r="V274" s="129"/>
      <c r="W274" s="130"/>
      <c r="X274" s="126"/>
      <c r="Y274" s="127"/>
      <c r="Z274" s="126"/>
    </row>
    <row r="275" spans="1:26" ht="15.75" customHeight="1" x14ac:dyDescent="0.25">
      <c r="A275" s="179"/>
      <c r="B275" s="34">
        <v>5</v>
      </c>
      <c r="C275" s="155" t="s">
        <v>18</v>
      </c>
      <c r="D275" s="16">
        <v>0</v>
      </c>
      <c r="E275" s="16">
        <v>47200</v>
      </c>
      <c r="F275" s="16">
        <v>3750</v>
      </c>
      <c r="G275" s="16">
        <v>0</v>
      </c>
      <c r="H275" s="16">
        <v>50950</v>
      </c>
      <c r="I275" s="59">
        <v>50950</v>
      </c>
      <c r="J275" s="113" t="s">
        <v>18</v>
      </c>
      <c r="K275" s="18">
        <v>0</v>
      </c>
      <c r="L275" s="19">
        <v>8250</v>
      </c>
      <c r="M275" s="19">
        <v>575</v>
      </c>
      <c r="N275" s="19">
        <v>0</v>
      </c>
      <c r="O275" s="19">
        <v>8825</v>
      </c>
      <c r="P275" s="62">
        <v>8825</v>
      </c>
      <c r="Q275" s="14" t="s">
        <v>17</v>
      </c>
      <c r="R275" s="128"/>
      <c r="S275" s="129"/>
      <c r="T275" s="129"/>
      <c r="U275" s="129"/>
      <c r="V275" s="129"/>
      <c r="W275" s="130"/>
      <c r="X275" s="126"/>
      <c r="Y275" s="127"/>
      <c r="Z275" s="126"/>
    </row>
    <row r="276" spans="1:26" ht="15.75" customHeight="1" x14ac:dyDescent="0.25">
      <c r="A276" s="179"/>
      <c r="B276" s="34">
        <v>6</v>
      </c>
      <c r="C276" s="155" t="s">
        <v>19</v>
      </c>
      <c r="D276" s="16">
        <v>0</v>
      </c>
      <c r="E276" s="16">
        <v>0</v>
      </c>
      <c r="F276" s="16">
        <v>0</v>
      </c>
      <c r="G276" s="16">
        <v>0</v>
      </c>
      <c r="H276" s="16">
        <v>7900</v>
      </c>
      <c r="I276" s="59">
        <v>7900</v>
      </c>
      <c r="J276" s="113" t="s">
        <v>19</v>
      </c>
      <c r="K276" s="18">
        <v>0</v>
      </c>
      <c r="L276" s="19">
        <v>7959</v>
      </c>
      <c r="M276" s="19">
        <v>0</v>
      </c>
      <c r="N276" s="19">
        <v>0</v>
      </c>
      <c r="O276" s="19">
        <v>7959</v>
      </c>
      <c r="P276" s="62">
        <v>7959</v>
      </c>
      <c r="Q276" s="14" t="s">
        <v>18</v>
      </c>
      <c r="R276" s="128"/>
      <c r="S276" s="129"/>
      <c r="T276" s="129"/>
      <c r="U276" s="129"/>
      <c r="V276" s="129"/>
      <c r="W276" s="130"/>
      <c r="X276" s="126"/>
      <c r="Y276" s="127"/>
      <c r="Z276" s="126"/>
    </row>
    <row r="277" spans="1:26" ht="15.75" customHeight="1" x14ac:dyDescent="0.25">
      <c r="A277" s="179"/>
      <c r="B277" s="34">
        <v>7</v>
      </c>
      <c r="C277" s="156" t="s">
        <v>20</v>
      </c>
      <c r="D277" s="16">
        <v>0</v>
      </c>
      <c r="E277" s="16">
        <v>142</v>
      </c>
      <c r="F277" s="16">
        <v>0</v>
      </c>
      <c r="G277" s="16">
        <v>0</v>
      </c>
      <c r="H277" s="16">
        <v>142</v>
      </c>
      <c r="I277" s="59">
        <v>142</v>
      </c>
      <c r="J277" s="113" t="s">
        <v>20</v>
      </c>
      <c r="K277" s="29">
        <v>0</v>
      </c>
      <c r="L277" s="30">
        <v>209</v>
      </c>
      <c r="M277" s="30">
        <v>0</v>
      </c>
      <c r="N277" s="30">
        <v>0</v>
      </c>
      <c r="O277" s="30">
        <v>209</v>
      </c>
      <c r="P277" s="157">
        <v>209</v>
      </c>
      <c r="Q277" s="14" t="s">
        <v>19</v>
      </c>
      <c r="R277" s="128"/>
      <c r="S277" s="129"/>
      <c r="T277" s="129"/>
      <c r="U277" s="129"/>
      <c r="V277" s="129"/>
      <c r="W277" s="130"/>
      <c r="X277" s="126"/>
      <c r="Y277" s="127"/>
      <c r="Z277" s="126"/>
    </row>
    <row r="278" spans="1:26" ht="15.75" customHeight="1" x14ac:dyDescent="0.25">
      <c r="A278" s="179"/>
      <c r="B278" s="34">
        <v>8</v>
      </c>
      <c r="C278" s="155" t="s">
        <v>21</v>
      </c>
      <c r="D278" s="16">
        <v>0</v>
      </c>
      <c r="E278" s="16">
        <v>512</v>
      </c>
      <c r="F278" s="16">
        <v>18</v>
      </c>
      <c r="G278" s="16">
        <v>395</v>
      </c>
      <c r="H278" s="16">
        <v>165</v>
      </c>
      <c r="I278" s="59">
        <v>560</v>
      </c>
      <c r="J278" s="113" t="s">
        <v>21</v>
      </c>
      <c r="K278" s="18">
        <v>0</v>
      </c>
      <c r="L278" s="19">
        <v>1203</v>
      </c>
      <c r="M278" s="19">
        <v>41</v>
      </c>
      <c r="N278" s="19">
        <v>729</v>
      </c>
      <c r="O278" s="19">
        <v>515</v>
      </c>
      <c r="P278" s="62">
        <v>1244</v>
      </c>
      <c r="Q278" s="25" t="s">
        <v>20</v>
      </c>
      <c r="R278" s="128"/>
      <c r="S278" s="129"/>
      <c r="T278" s="129"/>
      <c r="U278" s="129"/>
      <c r="V278" s="129"/>
      <c r="W278" s="130"/>
      <c r="X278" s="126"/>
      <c r="Y278" s="127"/>
      <c r="Z278" s="126"/>
    </row>
    <row r="279" spans="1:26" ht="15.75" customHeight="1" x14ac:dyDescent="0.25">
      <c r="A279" s="179"/>
      <c r="B279" s="34">
        <v>9</v>
      </c>
      <c r="C279" s="155" t="s">
        <v>22</v>
      </c>
      <c r="D279" s="16">
        <v>0</v>
      </c>
      <c r="E279" s="16">
        <v>47200</v>
      </c>
      <c r="F279" s="16">
        <v>3750</v>
      </c>
      <c r="G279" s="16">
        <v>0</v>
      </c>
      <c r="H279" s="16">
        <v>50950</v>
      </c>
      <c r="I279" s="59">
        <v>50950</v>
      </c>
      <c r="J279" s="113" t="s">
        <v>22</v>
      </c>
      <c r="K279" s="18">
        <v>0</v>
      </c>
      <c r="L279" s="19">
        <v>8250</v>
      </c>
      <c r="M279" s="19">
        <v>575</v>
      </c>
      <c r="N279" s="19">
        <v>0</v>
      </c>
      <c r="O279" s="19">
        <v>8825</v>
      </c>
      <c r="P279" s="62">
        <v>8825</v>
      </c>
      <c r="Q279" s="14" t="s">
        <v>21</v>
      </c>
      <c r="R279" s="128"/>
      <c r="S279" s="129"/>
      <c r="T279" s="129"/>
      <c r="U279" s="129"/>
      <c r="V279" s="129"/>
      <c r="W279" s="130"/>
      <c r="X279" s="126"/>
      <c r="Y279" s="127"/>
      <c r="Z279" s="126"/>
    </row>
    <row r="280" spans="1:26" ht="15.75" customHeight="1" x14ac:dyDescent="0.25">
      <c r="A280" s="179"/>
      <c r="B280" s="34">
        <v>10</v>
      </c>
      <c r="C280" s="155" t="s">
        <v>23</v>
      </c>
      <c r="D280" s="16">
        <v>0</v>
      </c>
      <c r="E280" s="16">
        <v>171</v>
      </c>
      <c r="F280" s="16">
        <v>0</v>
      </c>
      <c r="G280" s="16">
        <v>41</v>
      </c>
      <c r="H280" s="16">
        <v>130</v>
      </c>
      <c r="I280" s="59">
        <v>171</v>
      </c>
      <c r="J280" s="113" t="s">
        <v>23</v>
      </c>
      <c r="K280" s="18">
        <v>0</v>
      </c>
      <c r="L280" s="19">
        <v>129</v>
      </c>
      <c r="M280" s="19">
        <v>0</v>
      </c>
      <c r="N280" s="19">
        <v>39</v>
      </c>
      <c r="O280" s="19">
        <v>90</v>
      </c>
      <c r="P280" s="62">
        <v>129</v>
      </c>
      <c r="Q280" s="14" t="s">
        <v>22</v>
      </c>
      <c r="R280" s="128"/>
      <c r="S280" s="129"/>
      <c r="T280" s="129"/>
      <c r="U280" s="129"/>
      <c r="V280" s="129"/>
      <c r="W280" s="130"/>
      <c r="X280" s="126"/>
      <c r="Y280" s="127"/>
      <c r="Z280" s="126"/>
    </row>
    <row r="281" spans="1:26" ht="15.75" customHeight="1" x14ac:dyDescent="0.25">
      <c r="A281" s="179"/>
      <c r="B281" s="34">
        <v>11</v>
      </c>
      <c r="C281" s="155" t="s">
        <v>24</v>
      </c>
      <c r="D281" s="16">
        <v>0</v>
      </c>
      <c r="E281" s="16">
        <v>0</v>
      </c>
      <c r="F281" s="16">
        <v>15</v>
      </c>
      <c r="G281" s="16">
        <v>745</v>
      </c>
      <c r="H281" s="16">
        <v>295</v>
      </c>
      <c r="I281" s="59">
        <v>1040</v>
      </c>
      <c r="J281" s="113" t="s">
        <v>24</v>
      </c>
      <c r="K281" s="18">
        <v>0</v>
      </c>
      <c r="L281" s="19">
        <v>866</v>
      </c>
      <c r="M281" s="19">
        <v>33</v>
      </c>
      <c r="N281" s="19">
        <v>656</v>
      </c>
      <c r="O281" s="19">
        <v>243</v>
      </c>
      <c r="P281" s="62">
        <v>899</v>
      </c>
      <c r="Q281" s="14" t="s">
        <v>23</v>
      </c>
      <c r="R281" s="128"/>
      <c r="S281" s="129"/>
      <c r="T281" s="129"/>
      <c r="U281" s="129"/>
      <c r="V281" s="129"/>
      <c r="W281" s="130"/>
      <c r="X281" s="126"/>
      <c r="Y281" s="127"/>
      <c r="Z281" s="126"/>
    </row>
    <row r="282" spans="1:26" ht="15.75" customHeight="1" x14ac:dyDescent="0.25">
      <c r="A282" s="179"/>
      <c r="B282" s="34">
        <v>12</v>
      </c>
      <c r="C282" s="155" t="s">
        <v>25</v>
      </c>
      <c r="D282" s="16">
        <v>0</v>
      </c>
      <c r="E282" s="16">
        <v>0</v>
      </c>
      <c r="F282" s="16">
        <v>60</v>
      </c>
      <c r="G282" s="16">
        <v>0</v>
      </c>
      <c r="H282" s="16">
        <v>2215</v>
      </c>
      <c r="I282" s="59">
        <v>2215</v>
      </c>
      <c r="J282" s="113" t="s">
        <v>25</v>
      </c>
      <c r="K282" s="18">
        <v>0</v>
      </c>
      <c r="L282" s="19">
        <v>3528</v>
      </c>
      <c r="M282" s="19">
        <v>196</v>
      </c>
      <c r="N282" s="19">
        <v>0</v>
      </c>
      <c r="O282" s="19">
        <v>3724</v>
      </c>
      <c r="P282" s="62">
        <v>3724</v>
      </c>
      <c r="Q282" s="14" t="s">
        <v>24</v>
      </c>
      <c r="R282" s="128"/>
      <c r="S282" s="129"/>
      <c r="T282" s="129"/>
      <c r="U282" s="129"/>
      <c r="V282" s="129"/>
      <c r="W282" s="130"/>
      <c r="X282" s="126"/>
      <c r="Y282" s="127"/>
      <c r="Z282" s="126"/>
    </row>
    <row r="283" spans="1:26" ht="15.75" customHeight="1" x14ac:dyDescent="0.25">
      <c r="A283" s="179"/>
      <c r="B283" s="34">
        <v>13</v>
      </c>
      <c r="C283" s="155" t="s">
        <v>27</v>
      </c>
      <c r="D283" s="16">
        <v>0</v>
      </c>
      <c r="E283" s="16">
        <v>0</v>
      </c>
      <c r="F283" s="16">
        <v>0</v>
      </c>
      <c r="G283" s="16">
        <v>0</v>
      </c>
      <c r="H283" s="16">
        <v>751</v>
      </c>
      <c r="I283" s="59">
        <v>751</v>
      </c>
      <c r="J283" s="113" t="s">
        <v>27</v>
      </c>
      <c r="K283" s="18">
        <v>0</v>
      </c>
      <c r="L283" s="19">
        <v>221</v>
      </c>
      <c r="M283" s="19">
        <v>2</v>
      </c>
      <c r="N283" s="19">
        <v>0</v>
      </c>
      <c r="O283" s="19">
        <v>223</v>
      </c>
      <c r="P283" s="62">
        <v>223</v>
      </c>
      <c r="Q283" s="14" t="s">
        <v>25</v>
      </c>
      <c r="R283" s="128"/>
      <c r="S283" s="129"/>
      <c r="T283" s="129"/>
      <c r="U283" s="129"/>
      <c r="V283" s="129"/>
      <c r="W283" s="130"/>
      <c r="X283" s="126"/>
      <c r="Y283" s="127"/>
      <c r="Z283" s="126"/>
    </row>
    <row r="284" spans="1:26" ht="15.75" customHeight="1" x14ac:dyDescent="0.25">
      <c r="A284" s="179"/>
      <c r="B284" s="34">
        <v>14</v>
      </c>
      <c r="C284" s="158" t="s">
        <v>28</v>
      </c>
      <c r="D284" s="16" t="s">
        <v>26</v>
      </c>
      <c r="E284" s="16" t="s">
        <v>26</v>
      </c>
      <c r="F284" s="16" t="s">
        <v>26</v>
      </c>
      <c r="G284" s="16" t="s">
        <v>26</v>
      </c>
      <c r="H284" s="16" t="s">
        <v>26</v>
      </c>
      <c r="I284" s="59" t="s">
        <v>26</v>
      </c>
      <c r="J284" s="14" t="s">
        <v>28</v>
      </c>
      <c r="K284" s="18" t="s">
        <v>26</v>
      </c>
      <c r="L284" s="19" t="s">
        <v>26</v>
      </c>
      <c r="M284" s="19" t="s">
        <v>26</v>
      </c>
      <c r="N284" s="19" t="s">
        <v>26</v>
      </c>
      <c r="O284" s="19" t="s">
        <v>26</v>
      </c>
      <c r="P284" s="62" t="s">
        <v>26</v>
      </c>
      <c r="Q284" s="14" t="s">
        <v>28</v>
      </c>
      <c r="R284" s="10"/>
      <c r="S284" s="11"/>
      <c r="T284" s="11"/>
      <c r="U284" s="11"/>
      <c r="V284" s="11"/>
      <c r="W284" s="12"/>
      <c r="Y284" s="24"/>
    </row>
    <row r="285" spans="1:26" ht="15.75" customHeight="1" x14ac:dyDescent="0.25">
      <c r="A285" s="179"/>
      <c r="B285" s="35">
        <v>15</v>
      </c>
      <c r="C285" s="158" t="s">
        <v>29</v>
      </c>
      <c r="D285" s="16" t="s">
        <v>26</v>
      </c>
      <c r="E285" s="16" t="s">
        <v>26</v>
      </c>
      <c r="F285" s="16" t="s">
        <v>26</v>
      </c>
      <c r="G285" s="16" t="s">
        <v>26</v>
      </c>
      <c r="H285" s="16" t="s">
        <v>26</v>
      </c>
      <c r="I285" s="159" t="s">
        <v>26</v>
      </c>
      <c r="J285" s="36" t="s">
        <v>29</v>
      </c>
      <c r="K285" s="18" t="s">
        <v>26</v>
      </c>
      <c r="L285" s="19" t="s">
        <v>26</v>
      </c>
      <c r="M285" s="19" t="s">
        <v>26</v>
      </c>
      <c r="N285" s="19" t="s">
        <v>26</v>
      </c>
      <c r="O285" s="19" t="s">
        <v>26</v>
      </c>
      <c r="P285" s="148" t="s">
        <v>26</v>
      </c>
      <c r="Q285" s="36" t="s">
        <v>29</v>
      </c>
      <c r="R285" s="21"/>
      <c r="S285" s="22"/>
      <c r="T285" s="22"/>
      <c r="U285" s="22"/>
      <c r="V285" s="22"/>
      <c r="W285" s="64"/>
      <c r="Y285" s="24"/>
    </row>
    <row r="286" spans="1:26" ht="15.75" customHeight="1" x14ac:dyDescent="0.25">
      <c r="A286" s="170"/>
      <c r="B286" s="65"/>
      <c r="C286" s="67" t="s">
        <v>30</v>
      </c>
      <c r="D286" s="40">
        <f t="shared" ref="D286:E286" si="25">SUM(D271:D285)</f>
        <v>360</v>
      </c>
      <c r="E286" s="40">
        <f t="shared" si="25"/>
        <v>101219</v>
      </c>
      <c r="F286" s="40">
        <f t="shared" ref="F286:I286" si="26">SUM(F271:F283)</f>
        <v>8098</v>
      </c>
      <c r="G286" s="40">
        <f t="shared" si="26"/>
        <v>4413</v>
      </c>
      <c r="H286" s="40">
        <f t="shared" si="26"/>
        <v>116405</v>
      </c>
      <c r="I286" s="40">
        <f t="shared" si="26"/>
        <v>121178</v>
      </c>
      <c r="J286" s="42" t="s">
        <v>30</v>
      </c>
      <c r="K286" s="43">
        <f t="shared" ref="K286:P286" si="27">SUM(K271:K283)</f>
        <v>947</v>
      </c>
      <c r="L286" s="40">
        <f t="shared" si="27"/>
        <v>40327</v>
      </c>
      <c r="M286" s="40">
        <f t="shared" si="27"/>
        <v>2240</v>
      </c>
      <c r="N286" s="40">
        <f t="shared" si="27"/>
        <v>6148</v>
      </c>
      <c r="O286" s="40">
        <f t="shared" si="27"/>
        <v>35472</v>
      </c>
      <c r="P286" s="40">
        <f t="shared" si="27"/>
        <v>42567</v>
      </c>
      <c r="Q286" s="42" t="s">
        <v>30</v>
      </c>
      <c r="R286" s="44"/>
      <c r="S286" s="45"/>
      <c r="T286" s="45"/>
      <c r="U286" s="45"/>
      <c r="V286" s="45"/>
      <c r="W286" s="46"/>
      <c r="Y286" s="24"/>
    </row>
    <row r="287" spans="1:26" ht="15.75" customHeight="1" x14ac:dyDescent="0.25">
      <c r="Y287" s="24"/>
    </row>
    <row r="288" spans="1:26" ht="15.75" customHeight="1" x14ac:dyDescent="0.25">
      <c r="Y288" s="24"/>
    </row>
    <row r="289" spans="25:25" ht="15.75" customHeight="1" x14ac:dyDescent="0.25">
      <c r="Y289" s="24"/>
    </row>
    <row r="290" spans="25:25" ht="15.75" customHeight="1" x14ac:dyDescent="0.25">
      <c r="Y290" s="24"/>
    </row>
    <row r="291" spans="25:25" ht="15.75" customHeight="1" x14ac:dyDescent="0.25">
      <c r="Y291" s="24"/>
    </row>
    <row r="292" spans="25:25" ht="15.75" customHeight="1" x14ac:dyDescent="0.25">
      <c r="Y292" s="24"/>
    </row>
    <row r="293" spans="25:25" ht="15.75" customHeight="1" x14ac:dyDescent="0.25">
      <c r="Y293" s="24"/>
    </row>
    <row r="294" spans="25:25" ht="15.75" customHeight="1" x14ac:dyDescent="0.25">
      <c r="Y294" s="24"/>
    </row>
    <row r="295" spans="25:25" ht="15.75" customHeight="1" x14ac:dyDescent="0.25">
      <c r="Y295" s="24"/>
    </row>
    <row r="296" spans="25:25" ht="15.75" customHeight="1" x14ac:dyDescent="0.25">
      <c r="Y296" s="24"/>
    </row>
    <row r="297" spans="25:25" ht="15.75" customHeight="1" x14ac:dyDescent="0.25">
      <c r="Y297" s="24"/>
    </row>
    <row r="298" spans="25:25" ht="15.75" customHeight="1" x14ac:dyDescent="0.25">
      <c r="Y298" s="24"/>
    </row>
    <row r="299" spans="25:25" ht="15.75" customHeight="1" x14ac:dyDescent="0.25">
      <c r="Y299" s="24"/>
    </row>
    <row r="300" spans="25:25" ht="15.75" customHeight="1" x14ac:dyDescent="0.25">
      <c r="Y300" s="24"/>
    </row>
    <row r="301" spans="25:25" ht="15.75" customHeight="1" x14ac:dyDescent="0.25">
      <c r="Y301" s="24"/>
    </row>
    <row r="302" spans="25:25" ht="15.75" customHeight="1" x14ac:dyDescent="0.25">
      <c r="Y302" s="24"/>
    </row>
    <row r="303" spans="25:25" ht="15.75" customHeight="1" x14ac:dyDescent="0.25">
      <c r="Y303" s="24"/>
    </row>
    <row r="304" spans="25:25" ht="15.75" customHeight="1" x14ac:dyDescent="0.25">
      <c r="Y304" s="24"/>
    </row>
    <row r="305" spans="25:25" ht="15.75" customHeight="1" x14ac:dyDescent="0.25">
      <c r="Y305" s="24"/>
    </row>
    <row r="306" spans="25:25" ht="15.75" customHeight="1" x14ac:dyDescent="0.25">
      <c r="Y306" s="24"/>
    </row>
    <row r="307" spans="25:25" ht="15.75" customHeight="1" x14ac:dyDescent="0.25">
      <c r="Y307" s="24"/>
    </row>
    <row r="308" spans="25:25" ht="15.75" customHeight="1" x14ac:dyDescent="0.25">
      <c r="Y308" s="24"/>
    </row>
    <row r="309" spans="25:25" ht="15.75" customHeight="1" x14ac:dyDescent="0.25">
      <c r="Y309" s="24"/>
    </row>
    <row r="310" spans="25:25" ht="15.75" customHeight="1" x14ac:dyDescent="0.25">
      <c r="Y310" s="24"/>
    </row>
    <row r="311" spans="25:25" ht="15.75" customHeight="1" x14ac:dyDescent="0.25">
      <c r="Y311" s="24"/>
    </row>
    <row r="312" spans="25:25" ht="15.75" customHeight="1" x14ac:dyDescent="0.25">
      <c r="Y312" s="24"/>
    </row>
    <row r="313" spans="25:25" ht="15.75" customHeight="1" x14ac:dyDescent="0.25">
      <c r="Y313" s="24"/>
    </row>
    <row r="314" spans="25:25" ht="15.75" customHeight="1" x14ac:dyDescent="0.25">
      <c r="Y314" s="24"/>
    </row>
    <row r="315" spans="25:25" ht="15.75" customHeight="1" x14ac:dyDescent="0.25">
      <c r="Y315" s="24"/>
    </row>
    <row r="316" spans="25:25" ht="15.75" customHeight="1" x14ac:dyDescent="0.25">
      <c r="Y316" s="24"/>
    </row>
    <row r="317" spans="25:25" ht="15.75" customHeight="1" x14ac:dyDescent="0.25">
      <c r="Y317" s="24"/>
    </row>
    <row r="318" spans="25:25" ht="15.75" customHeight="1" x14ac:dyDescent="0.25">
      <c r="Y318" s="24"/>
    </row>
    <row r="319" spans="25:25" ht="15.75" customHeight="1" x14ac:dyDescent="0.25">
      <c r="Y319" s="24"/>
    </row>
    <row r="320" spans="25:25" ht="15.75" customHeight="1" x14ac:dyDescent="0.25">
      <c r="Y320" s="24"/>
    </row>
    <row r="321" spans="25:25" ht="15.75" customHeight="1" x14ac:dyDescent="0.25">
      <c r="Y321" s="24"/>
    </row>
    <row r="322" spans="25:25" ht="15.75" customHeight="1" x14ac:dyDescent="0.25">
      <c r="Y322" s="24"/>
    </row>
    <row r="323" spans="25:25" ht="15.75" customHeight="1" x14ac:dyDescent="0.25">
      <c r="Y323" s="24"/>
    </row>
    <row r="324" spans="25:25" ht="15.75" customHeight="1" x14ac:dyDescent="0.25">
      <c r="Y324" s="24"/>
    </row>
    <row r="325" spans="25:25" ht="15.75" customHeight="1" x14ac:dyDescent="0.25">
      <c r="Y325" s="24"/>
    </row>
    <row r="326" spans="25:25" ht="15.75" customHeight="1" x14ac:dyDescent="0.25">
      <c r="Y326" s="24"/>
    </row>
    <row r="327" spans="25:25" ht="15.75" customHeight="1" x14ac:dyDescent="0.25">
      <c r="Y327" s="24"/>
    </row>
    <row r="328" spans="25:25" ht="15.75" customHeight="1" x14ac:dyDescent="0.25">
      <c r="Y328" s="24"/>
    </row>
    <row r="329" spans="25:25" ht="15.75" customHeight="1" x14ac:dyDescent="0.25">
      <c r="Y329" s="24"/>
    </row>
    <row r="330" spans="25:25" ht="15.75" customHeight="1" x14ac:dyDescent="0.25">
      <c r="Y330" s="24"/>
    </row>
    <row r="331" spans="25:25" ht="15.75" customHeight="1" x14ac:dyDescent="0.25">
      <c r="Y331" s="24"/>
    </row>
    <row r="332" spans="25:25" ht="15.75" customHeight="1" x14ac:dyDescent="0.25">
      <c r="Y332" s="24"/>
    </row>
    <row r="333" spans="25:25" ht="15.75" customHeight="1" x14ac:dyDescent="0.25">
      <c r="Y333" s="24"/>
    </row>
    <row r="334" spans="25:25" ht="15.75" customHeight="1" x14ac:dyDescent="0.25">
      <c r="Y334" s="24"/>
    </row>
    <row r="335" spans="25:25" ht="15.75" customHeight="1" x14ac:dyDescent="0.25">
      <c r="Y335" s="24"/>
    </row>
    <row r="336" spans="25:25" ht="15.75" customHeight="1" x14ac:dyDescent="0.25">
      <c r="Y336" s="24"/>
    </row>
    <row r="337" spans="25:25" ht="15.75" customHeight="1" x14ac:dyDescent="0.25">
      <c r="Y337" s="24"/>
    </row>
    <row r="338" spans="25:25" ht="15.75" customHeight="1" x14ac:dyDescent="0.25">
      <c r="Y338" s="24"/>
    </row>
    <row r="339" spans="25:25" ht="15.75" customHeight="1" x14ac:dyDescent="0.25">
      <c r="Y339" s="24"/>
    </row>
    <row r="340" spans="25:25" ht="15.75" customHeight="1" x14ac:dyDescent="0.25">
      <c r="Y340" s="24"/>
    </row>
    <row r="341" spans="25:25" ht="15.75" customHeight="1" x14ac:dyDescent="0.25">
      <c r="Y341" s="24"/>
    </row>
    <row r="342" spans="25:25" ht="15.75" customHeight="1" x14ac:dyDescent="0.25">
      <c r="Y342" s="24"/>
    </row>
    <row r="343" spans="25:25" ht="15.75" customHeight="1" x14ac:dyDescent="0.25">
      <c r="Y343" s="24"/>
    </row>
    <row r="344" spans="25:25" ht="15.75" customHeight="1" x14ac:dyDescent="0.25">
      <c r="Y344" s="24"/>
    </row>
    <row r="345" spans="25:25" ht="15.75" customHeight="1" x14ac:dyDescent="0.25">
      <c r="Y345" s="24"/>
    </row>
    <row r="346" spans="25:25" ht="15.75" customHeight="1" x14ac:dyDescent="0.25">
      <c r="Y346" s="24"/>
    </row>
    <row r="347" spans="25:25" ht="15.75" customHeight="1" x14ac:dyDescent="0.25">
      <c r="Y347" s="24"/>
    </row>
    <row r="348" spans="25:25" ht="15.75" customHeight="1" x14ac:dyDescent="0.25">
      <c r="Y348" s="24"/>
    </row>
    <row r="349" spans="25:25" ht="15.75" customHeight="1" x14ac:dyDescent="0.25">
      <c r="Y349" s="24"/>
    </row>
    <row r="350" spans="25:25" ht="15.75" customHeight="1" x14ac:dyDescent="0.25">
      <c r="Y350" s="24"/>
    </row>
    <row r="351" spans="25:25" ht="15.75" customHeight="1" x14ac:dyDescent="0.25">
      <c r="Y351" s="24"/>
    </row>
    <row r="352" spans="25:25" ht="15.75" customHeight="1" x14ac:dyDescent="0.25">
      <c r="Y352" s="24"/>
    </row>
    <row r="353" spans="25:25" ht="15.75" customHeight="1" x14ac:dyDescent="0.25">
      <c r="Y353" s="24"/>
    </row>
    <row r="354" spans="25:25" ht="15.75" customHeight="1" x14ac:dyDescent="0.25">
      <c r="Y354" s="24"/>
    </row>
    <row r="355" spans="25:25" ht="15.75" customHeight="1" x14ac:dyDescent="0.25">
      <c r="Y355" s="24"/>
    </row>
    <row r="356" spans="25:25" ht="15.75" customHeight="1" x14ac:dyDescent="0.25">
      <c r="Y356" s="24"/>
    </row>
    <row r="357" spans="25:25" ht="15.75" customHeight="1" x14ac:dyDescent="0.25">
      <c r="Y357" s="24"/>
    </row>
    <row r="358" spans="25:25" ht="15.75" customHeight="1" x14ac:dyDescent="0.25">
      <c r="Y358" s="24"/>
    </row>
    <row r="359" spans="25:25" ht="15.75" customHeight="1" x14ac:dyDescent="0.25">
      <c r="Y359" s="24"/>
    </row>
    <row r="360" spans="25:25" ht="15.75" customHeight="1" x14ac:dyDescent="0.25">
      <c r="Y360" s="24"/>
    </row>
    <row r="361" spans="25:25" ht="15.75" customHeight="1" x14ac:dyDescent="0.25">
      <c r="Y361" s="24"/>
    </row>
    <row r="362" spans="25:25" ht="15.75" customHeight="1" x14ac:dyDescent="0.25">
      <c r="Y362" s="24"/>
    </row>
    <row r="363" spans="25:25" ht="15.75" customHeight="1" x14ac:dyDescent="0.25">
      <c r="Y363" s="24"/>
    </row>
    <row r="364" spans="25:25" ht="15.75" customHeight="1" x14ac:dyDescent="0.25">
      <c r="Y364" s="24"/>
    </row>
    <row r="365" spans="25:25" ht="15.75" customHeight="1" x14ac:dyDescent="0.25">
      <c r="Y365" s="24"/>
    </row>
    <row r="366" spans="25:25" ht="15.75" customHeight="1" x14ac:dyDescent="0.25">
      <c r="Y366" s="24"/>
    </row>
    <row r="367" spans="25:25" ht="15.75" customHeight="1" x14ac:dyDescent="0.25">
      <c r="Y367" s="24"/>
    </row>
    <row r="368" spans="25:25" ht="15.75" customHeight="1" x14ac:dyDescent="0.25">
      <c r="Y368" s="24"/>
    </row>
    <row r="369" spans="25:25" ht="15.75" customHeight="1" x14ac:dyDescent="0.25">
      <c r="Y369" s="24"/>
    </row>
    <row r="370" spans="25:25" ht="15.75" customHeight="1" x14ac:dyDescent="0.25">
      <c r="Y370" s="24"/>
    </row>
    <row r="371" spans="25:25" ht="15.75" customHeight="1" x14ac:dyDescent="0.25">
      <c r="Y371" s="24"/>
    </row>
    <row r="372" spans="25:25" ht="15.75" customHeight="1" x14ac:dyDescent="0.25">
      <c r="Y372" s="24"/>
    </row>
    <row r="373" spans="25:25" ht="15.75" customHeight="1" x14ac:dyDescent="0.25">
      <c r="Y373" s="24"/>
    </row>
    <row r="374" spans="25:25" ht="15.75" customHeight="1" x14ac:dyDescent="0.25">
      <c r="Y374" s="24"/>
    </row>
    <row r="375" spans="25:25" ht="15.75" customHeight="1" x14ac:dyDescent="0.25">
      <c r="Y375" s="24"/>
    </row>
    <row r="376" spans="25:25" ht="15.75" customHeight="1" x14ac:dyDescent="0.25">
      <c r="Y376" s="24"/>
    </row>
    <row r="377" spans="25:25" ht="15.75" customHeight="1" x14ac:dyDescent="0.25">
      <c r="Y377" s="24"/>
    </row>
    <row r="378" spans="25:25" ht="15.75" customHeight="1" x14ac:dyDescent="0.25">
      <c r="Y378" s="24"/>
    </row>
    <row r="379" spans="25:25" ht="15.75" customHeight="1" x14ac:dyDescent="0.25">
      <c r="Y379" s="24"/>
    </row>
    <row r="380" spans="25:25" ht="15.75" customHeight="1" x14ac:dyDescent="0.25">
      <c r="Y380" s="24"/>
    </row>
    <row r="381" spans="25:25" ht="15.75" customHeight="1" x14ac:dyDescent="0.25">
      <c r="Y381" s="24"/>
    </row>
    <row r="382" spans="25:25" ht="15.75" customHeight="1" x14ac:dyDescent="0.25">
      <c r="Y382" s="24"/>
    </row>
    <row r="383" spans="25:25" ht="15.75" customHeight="1" x14ac:dyDescent="0.25">
      <c r="Y383" s="24"/>
    </row>
    <row r="384" spans="25:25" ht="15.75" customHeight="1" x14ac:dyDescent="0.25">
      <c r="Y384" s="24"/>
    </row>
    <row r="385" spans="25:25" ht="15.75" customHeight="1" x14ac:dyDescent="0.25">
      <c r="Y385" s="24"/>
    </row>
    <row r="386" spans="25:25" ht="15.75" customHeight="1" x14ac:dyDescent="0.25">
      <c r="Y386" s="24"/>
    </row>
    <row r="387" spans="25:25" ht="15.75" customHeight="1" x14ac:dyDescent="0.25">
      <c r="Y387" s="24"/>
    </row>
    <row r="388" spans="25:25" ht="15.75" customHeight="1" x14ac:dyDescent="0.25">
      <c r="Y388" s="24"/>
    </row>
    <row r="389" spans="25:25" ht="15.75" customHeight="1" x14ac:dyDescent="0.25">
      <c r="Y389" s="24"/>
    </row>
    <row r="390" spans="25:25" ht="15.75" customHeight="1" x14ac:dyDescent="0.25">
      <c r="Y390" s="24"/>
    </row>
    <row r="391" spans="25:25" ht="15.75" customHeight="1" x14ac:dyDescent="0.25">
      <c r="Y391" s="24"/>
    </row>
    <row r="392" spans="25:25" ht="15.75" customHeight="1" x14ac:dyDescent="0.25">
      <c r="Y392" s="24"/>
    </row>
    <row r="393" spans="25:25" ht="15.75" customHeight="1" x14ac:dyDescent="0.25">
      <c r="Y393" s="24"/>
    </row>
    <row r="394" spans="25:25" ht="15.75" customHeight="1" x14ac:dyDescent="0.25">
      <c r="Y394" s="24"/>
    </row>
    <row r="395" spans="25:25" ht="15.75" customHeight="1" x14ac:dyDescent="0.25">
      <c r="Y395" s="24"/>
    </row>
    <row r="396" spans="25:25" ht="15.75" customHeight="1" x14ac:dyDescent="0.25">
      <c r="Y396" s="24"/>
    </row>
    <row r="397" spans="25:25" ht="15.75" customHeight="1" x14ac:dyDescent="0.25">
      <c r="Y397" s="24"/>
    </row>
    <row r="398" spans="25:25" ht="15.75" customHeight="1" x14ac:dyDescent="0.25">
      <c r="Y398" s="24"/>
    </row>
    <row r="399" spans="25:25" ht="15.75" customHeight="1" x14ac:dyDescent="0.25">
      <c r="Y399" s="24"/>
    </row>
    <row r="400" spans="25:25" ht="15.75" customHeight="1" x14ac:dyDescent="0.25">
      <c r="Y400" s="24"/>
    </row>
    <row r="401" spans="25:25" ht="15.75" customHeight="1" x14ac:dyDescent="0.25">
      <c r="Y401" s="24"/>
    </row>
    <row r="402" spans="25:25" ht="15.75" customHeight="1" x14ac:dyDescent="0.25">
      <c r="Y402" s="24"/>
    </row>
    <row r="403" spans="25:25" ht="15.75" customHeight="1" x14ac:dyDescent="0.25">
      <c r="Y403" s="24"/>
    </row>
    <row r="404" spans="25:25" ht="15.75" customHeight="1" x14ac:dyDescent="0.25">
      <c r="Y404" s="24"/>
    </row>
    <row r="405" spans="25:25" ht="15.75" customHeight="1" x14ac:dyDescent="0.25">
      <c r="Y405" s="24"/>
    </row>
    <row r="406" spans="25:25" ht="15.75" customHeight="1" x14ac:dyDescent="0.25">
      <c r="Y406" s="24"/>
    </row>
    <row r="407" spans="25:25" ht="15.75" customHeight="1" x14ac:dyDescent="0.25">
      <c r="Y407" s="24"/>
    </row>
    <row r="408" spans="25:25" ht="15.75" customHeight="1" x14ac:dyDescent="0.25">
      <c r="Y408" s="24"/>
    </row>
    <row r="409" spans="25:25" ht="15.75" customHeight="1" x14ac:dyDescent="0.25">
      <c r="Y409" s="24"/>
    </row>
    <row r="410" spans="25:25" ht="15.75" customHeight="1" x14ac:dyDescent="0.25">
      <c r="Y410" s="24"/>
    </row>
    <row r="411" spans="25:25" ht="15.75" customHeight="1" x14ac:dyDescent="0.25">
      <c r="Y411" s="24"/>
    </row>
    <row r="412" spans="25:25" ht="15.75" customHeight="1" x14ac:dyDescent="0.25">
      <c r="Y412" s="24"/>
    </row>
    <row r="413" spans="25:25" ht="15.75" customHeight="1" x14ac:dyDescent="0.25">
      <c r="Y413" s="24"/>
    </row>
    <row r="414" spans="25:25" ht="15.75" customHeight="1" x14ac:dyDescent="0.25">
      <c r="Y414" s="24"/>
    </row>
    <row r="415" spans="25:25" ht="15.75" customHeight="1" x14ac:dyDescent="0.25">
      <c r="Y415" s="24"/>
    </row>
    <row r="416" spans="25:25" ht="15.75" customHeight="1" x14ac:dyDescent="0.25">
      <c r="Y416" s="24"/>
    </row>
    <row r="417" spans="25:25" ht="15.75" customHeight="1" x14ac:dyDescent="0.25">
      <c r="Y417" s="24"/>
    </row>
    <row r="418" spans="25:25" ht="15.75" customHeight="1" x14ac:dyDescent="0.25">
      <c r="Y418" s="24"/>
    </row>
    <row r="419" spans="25:25" ht="15.75" customHeight="1" x14ac:dyDescent="0.25">
      <c r="Y419" s="24"/>
    </row>
    <row r="420" spans="25:25" ht="15.75" customHeight="1" x14ac:dyDescent="0.25">
      <c r="Y420" s="24"/>
    </row>
    <row r="421" spans="25:25" ht="15.75" customHeight="1" x14ac:dyDescent="0.25">
      <c r="Y421" s="24"/>
    </row>
    <row r="422" spans="25:25" ht="15.75" customHeight="1" x14ac:dyDescent="0.25">
      <c r="Y422" s="24"/>
    </row>
    <row r="423" spans="25:25" ht="15.75" customHeight="1" x14ac:dyDescent="0.25">
      <c r="Y423" s="24"/>
    </row>
    <row r="424" spans="25:25" ht="15.75" customHeight="1" x14ac:dyDescent="0.25">
      <c r="Y424" s="24"/>
    </row>
    <row r="425" spans="25:25" ht="15.75" customHeight="1" x14ac:dyDescent="0.25">
      <c r="Y425" s="24"/>
    </row>
    <row r="426" spans="25:25" ht="15.75" customHeight="1" x14ac:dyDescent="0.25">
      <c r="Y426" s="24"/>
    </row>
    <row r="427" spans="25:25" ht="15.75" customHeight="1" x14ac:dyDescent="0.25">
      <c r="Y427" s="24"/>
    </row>
    <row r="428" spans="25:25" ht="15.75" customHeight="1" x14ac:dyDescent="0.25">
      <c r="Y428" s="24"/>
    </row>
    <row r="429" spans="25:25" ht="15.75" customHeight="1" x14ac:dyDescent="0.25">
      <c r="Y429" s="24"/>
    </row>
    <row r="430" spans="25:25" ht="15.75" customHeight="1" x14ac:dyDescent="0.25">
      <c r="Y430" s="24"/>
    </row>
    <row r="431" spans="25:25" ht="15.75" customHeight="1" x14ac:dyDescent="0.25">
      <c r="Y431" s="24"/>
    </row>
    <row r="432" spans="25:25" ht="15.75" customHeight="1" x14ac:dyDescent="0.25">
      <c r="Y432" s="24"/>
    </row>
    <row r="433" spans="25:25" ht="15.75" customHeight="1" x14ac:dyDescent="0.25">
      <c r="Y433" s="24"/>
    </row>
    <row r="434" spans="25:25" ht="15.75" customHeight="1" x14ac:dyDescent="0.25">
      <c r="Y434" s="24"/>
    </row>
    <row r="435" spans="25:25" ht="15.75" customHeight="1" x14ac:dyDescent="0.25">
      <c r="Y435" s="24"/>
    </row>
    <row r="436" spans="25:25" ht="15.75" customHeight="1" x14ac:dyDescent="0.25">
      <c r="Y436" s="24"/>
    </row>
    <row r="437" spans="25:25" ht="15.75" customHeight="1" x14ac:dyDescent="0.25">
      <c r="Y437" s="24"/>
    </row>
    <row r="438" spans="25:25" ht="15.75" customHeight="1" x14ac:dyDescent="0.25">
      <c r="Y438" s="24"/>
    </row>
    <row r="439" spans="25:25" ht="15.75" customHeight="1" x14ac:dyDescent="0.25">
      <c r="Y439" s="24"/>
    </row>
    <row r="440" spans="25:25" ht="15.75" customHeight="1" x14ac:dyDescent="0.25">
      <c r="Y440" s="24"/>
    </row>
    <row r="441" spans="25:25" ht="15.75" customHeight="1" x14ac:dyDescent="0.25">
      <c r="Y441" s="24"/>
    </row>
    <row r="442" spans="25:25" ht="15.75" customHeight="1" x14ac:dyDescent="0.25">
      <c r="Y442" s="24"/>
    </row>
    <row r="443" spans="25:25" ht="15.75" customHeight="1" x14ac:dyDescent="0.25">
      <c r="Y443" s="24"/>
    </row>
    <row r="444" spans="25:25" ht="15.75" customHeight="1" x14ac:dyDescent="0.25">
      <c r="Y444" s="24"/>
    </row>
    <row r="445" spans="25:25" ht="15.75" customHeight="1" x14ac:dyDescent="0.25">
      <c r="Y445" s="24"/>
    </row>
    <row r="446" spans="25:25" ht="15.75" customHeight="1" x14ac:dyDescent="0.25">
      <c r="Y446" s="24"/>
    </row>
    <row r="447" spans="25:25" ht="15.75" customHeight="1" x14ac:dyDescent="0.25">
      <c r="Y447" s="24"/>
    </row>
    <row r="448" spans="25:25" ht="15.75" customHeight="1" x14ac:dyDescent="0.25">
      <c r="Y448" s="24"/>
    </row>
    <row r="449" spans="25:25" ht="15.75" customHeight="1" x14ac:dyDescent="0.25">
      <c r="Y449" s="24"/>
    </row>
    <row r="450" spans="25:25" ht="15.75" customHeight="1" x14ac:dyDescent="0.25">
      <c r="Y450" s="24"/>
    </row>
    <row r="451" spans="25:25" ht="15.75" customHeight="1" x14ac:dyDescent="0.25">
      <c r="Y451" s="24"/>
    </row>
    <row r="452" spans="25:25" ht="15.75" customHeight="1" x14ac:dyDescent="0.25">
      <c r="Y452" s="24"/>
    </row>
    <row r="453" spans="25:25" ht="15.75" customHeight="1" x14ac:dyDescent="0.25">
      <c r="Y453" s="24"/>
    </row>
    <row r="454" spans="25:25" ht="15.75" customHeight="1" x14ac:dyDescent="0.25">
      <c r="Y454" s="24"/>
    </row>
    <row r="455" spans="25:25" ht="15.75" customHeight="1" x14ac:dyDescent="0.25">
      <c r="Y455" s="24"/>
    </row>
    <row r="456" spans="25:25" ht="15.75" customHeight="1" x14ac:dyDescent="0.25">
      <c r="Y456" s="24"/>
    </row>
    <row r="457" spans="25:25" ht="15.75" customHeight="1" x14ac:dyDescent="0.25">
      <c r="Y457" s="24"/>
    </row>
    <row r="458" spans="25:25" ht="15.75" customHeight="1" x14ac:dyDescent="0.25">
      <c r="Y458" s="24"/>
    </row>
    <row r="459" spans="25:25" ht="15.75" customHeight="1" x14ac:dyDescent="0.25">
      <c r="Y459" s="24"/>
    </row>
    <row r="460" spans="25:25" ht="15.75" customHeight="1" x14ac:dyDescent="0.25">
      <c r="Y460" s="24"/>
    </row>
    <row r="461" spans="25:25" ht="15.75" customHeight="1" x14ac:dyDescent="0.25">
      <c r="Y461" s="24"/>
    </row>
    <row r="462" spans="25:25" ht="15.75" customHeight="1" x14ac:dyDescent="0.25">
      <c r="Y462" s="24"/>
    </row>
    <row r="463" spans="25:25" ht="15.75" customHeight="1" x14ac:dyDescent="0.25">
      <c r="Y463" s="24"/>
    </row>
    <row r="464" spans="25:25" ht="15.75" customHeight="1" x14ac:dyDescent="0.25">
      <c r="Y464" s="24"/>
    </row>
    <row r="465" spans="25:25" ht="15.75" customHeight="1" x14ac:dyDescent="0.25">
      <c r="Y465" s="24"/>
    </row>
    <row r="466" spans="25:25" ht="15.75" customHeight="1" x14ac:dyDescent="0.25">
      <c r="Y466" s="24"/>
    </row>
    <row r="467" spans="25:25" ht="15.75" customHeight="1" x14ac:dyDescent="0.25">
      <c r="Y467" s="24"/>
    </row>
    <row r="468" spans="25:25" ht="15.75" customHeight="1" x14ac:dyDescent="0.25">
      <c r="Y468" s="24"/>
    </row>
    <row r="469" spans="25:25" ht="15.75" customHeight="1" x14ac:dyDescent="0.25">
      <c r="Y469" s="24"/>
    </row>
    <row r="470" spans="25:25" ht="15.75" customHeight="1" x14ac:dyDescent="0.25">
      <c r="Y470" s="24"/>
    </row>
    <row r="471" spans="25:25" ht="15.75" customHeight="1" x14ac:dyDescent="0.25">
      <c r="Y471" s="24"/>
    </row>
    <row r="472" spans="25:25" ht="15.75" customHeight="1" x14ac:dyDescent="0.25">
      <c r="Y472" s="24"/>
    </row>
    <row r="473" spans="25:25" ht="15.75" customHeight="1" x14ac:dyDescent="0.25">
      <c r="Y473" s="24"/>
    </row>
    <row r="474" spans="25:25" ht="15.75" customHeight="1" x14ac:dyDescent="0.25">
      <c r="Y474" s="24"/>
    </row>
    <row r="475" spans="25:25" ht="15.75" customHeight="1" x14ac:dyDescent="0.25">
      <c r="Y475" s="24"/>
    </row>
    <row r="476" spans="25:25" ht="15.75" customHeight="1" x14ac:dyDescent="0.25">
      <c r="Y476" s="24"/>
    </row>
    <row r="477" spans="25:25" ht="15.75" customHeight="1" x14ac:dyDescent="0.25">
      <c r="Y477" s="24"/>
    </row>
    <row r="478" spans="25:25" ht="15.75" customHeight="1" x14ac:dyDescent="0.25">
      <c r="Y478" s="24"/>
    </row>
    <row r="479" spans="25:25" ht="15.75" customHeight="1" x14ac:dyDescent="0.25">
      <c r="Y479" s="24"/>
    </row>
    <row r="480" spans="25:25" ht="15.75" customHeight="1" x14ac:dyDescent="0.25">
      <c r="Y480" s="24"/>
    </row>
    <row r="481" spans="25:25" ht="15.75" customHeight="1" x14ac:dyDescent="0.25">
      <c r="Y481" s="24"/>
    </row>
    <row r="482" spans="25:25" ht="15.75" customHeight="1" x14ac:dyDescent="0.25">
      <c r="Y482" s="24"/>
    </row>
    <row r="483" spans="25:25" ht="15.75" customHeight="1" x14ac:dyDescent="0.25">
      <c r="Y483" s="24"/>
    </row>
    <row r="484" spans="25:25" ht="15.75" customHeight="1" x14ac:dyDescent="0.25">
      <c r="Y484" s="24"/>
    </row>
    <row r="485" spans="25:25" ht="15.75" customHeight="1" x14ac:dyDescent="0.25">
      <c r="Y485" s="24"/>
    </row>
    <row r="486" spans="25:25" ht="15.75" customHeight="1" x14ac:dyDescent="0.25">
      <c r="Y486" s="24"/>
    </row>
    <row r="487" spans="25:25" ht="15.75" customHeight="1" x14ac:dyDescent="0.25">
      <c r="Y487" s="1"/>
    </row>
    <row r="488" spans="25:25" ht="15.75" customHeight="1" x14ac:dyDescent="0.25">
      <c r="Y488" s="1"/>
    </row>
    <row r="489" spans="25:25" ht="15.75" customHeight="1" x14ac:dyDescent="0.25">
      <c r="Y489" s="1"/>
    </row>
    <row r="490" spans="25:25" ht="15.75" customHeight="1" x14ac:dyDescent="0.25">
      <c r="Y490" s="1"/>
    </row>
    <row r="491" spans="25:25" ht="15.75" customHeight="1" x14ac:dyDescent="0.25">
      <c r="Y491" s="1"/>
    </row>
    <row r="492" spans="25:25" ht="15.75" customHeight="1" x14ac:dyDescent="0.25">
      <c r="Y492" s="1"/>
    </row>
    <row r="493" spans="25:25" ht="15.75" customHeight="1" x14ac:dyDescent="0.25">
      <c r="Y493" s="1"/>
    </row>
    <row r="494" spans="25:25" ht="15.75" customHeight="1" x14ac:dyDescent="0.25">
      <c r="Y494" s="1"/>
    </row>
    <row r="495" spans="25:25" ht="15.75" customHeight="1" x14ac:dyDescent="0.25">
      <c r="Y495" s="1"/>
    </row>
    <row r="496" spans="25:25" ht="15.75" customHeight="1" x14ac:dyDescent="0.25">
      <c r="Y496" s="1"/>
    </row>
    <row r="497" spans="25:25" ht="15.75" customHeight="1" x14ac:dyDescent="0.25">
      <c r="Y497" s="1"/>
    </row>
    <row r="498" spans="25:25" ht="15.75" customHeight="1" x14ac:dyDescent="0.25">
      <c r="Y498" s="1"/>
    </row>
    <row r="499" spans="25:25" ht="15.75" customHeight="1" x14ac:dyDescent="0.25">
      <c r="Y499" s="1"/>
    </row>
    <row r="500" spans="25:25" ht="15.75" customHeight="1" x14ac:dyDescent="0.25">
      <c r="Y500" s="1"/>
    </row>
    <row r="501" spans="25:25" ht="15.75" customHeight="1" x14ac:dyDescent="0.25">
      <c r="Y501" s="1"/>
    </row>
    <row r="502" spans="25:25" ht="15.75" customHeight="1" x14ac:dyDescent="0.25">
      <c r="Y502" s="1"/>
    </row>
    <row r="503" spans="25:25" ht="15.75" customHeight="1" x14ac:dyDescent="0.25">
      <c r="Y503" s="1"/>
    </row>
    <row r="504" spans="25:25" ht="15.75" customHeight="1" x14ac:dyDescent="0.25">
      <c r="Y504" s="1"/>
    </row>
    <row r="505" spans="25:25" ht="15.75" customHeight="1" x14ac:dyDescent="0.25">
      <c r="Y505" s="1"/>
    </row>
    <row r="506" spans="25:25" ht="15.75" customHeight="1" x14ac:dyDescent="0.25">
      <c r="Y506" s="1"/>
    </row>
    <row r="507" spans="25:25" ht="15.75" customHeight="1" x14ac:dyDescent="0.25">
      <c r="Y507" s="1"/>
    </row>
    <row r="508" spans="25:25" ht="15.75" customHeight="1" x14ac:dyDescent="0.25">
      <c r="Y508" s="1"/>
    </row>
    <row r="509" spans="25:25" ht="15.75" customHeight="1" x14ac:dyDescent="0.25">
      <c r="Y509" s="1"/>
    </row>
    <row r="510" spans="25:25" ht="15.75" customHeight="1" x14ac:dyDescent="0.25">
      <c r="Y510" s="1"/>
    </row>
    <row r="511" spans="25:25" ht="15.75" customHeight="1" x14ac:dyDescent="0.25">
      <c r="Y511" s="1"/>
    </row>
    <row r="512" spans="25:25" ht="15.75" customHeight="1" x14ac:dyDescent="0.25">
      <c r="Y512" s="1"/>
    </row>
    <row r="513" spans="25:25" ht="15.75" customHeight="1" x14ac:dyDescent="0.25">
      <c r="Y513" s="1"/>
    </row>
    <row r="514" spans="25:25" ht="15.75" customHeight="1" x14ac:dyDescent="0.25">
      <c r="Y514" s="1"/>
    </row>
    <row r="515" spans="25:25" ht="15.75" customHeight="1" x14ac:dyDescent="0.25">
      <c r="Y515" s="1"/>
    </row>
    <row r="516" spans="25:25" ht="15.75" customHeight="1" x14ac:dyDescent="0.25">
      <c r="Y516" s="1"/>
    </row>
    <row r="517" spans="25:25" ht="15.75" customHeight="1" x14ac:dyDescent="0.25">
      <c r="Y517" s="1"/>
    </row>
    <row r="518" spans="25:25" ht="15.75" customHeight="1" x14ac:dyDescent="0.25">
      <c r="Y518" s="1"/>
    </row>
    <row r="519" spans="25:25" ht="15.75" customHeight="1" x14ac:dyDescent="0.25">
      <c r="Y519" s="1"/>
    </row>
    <row r="520" spans="25:25" ht="15.75" customHeight="1" x14ac:dyDescent="0.25">
      <c r="Y520" s="1"/>
    </row>
    <row r="521" spans="25:25" ht="15.75" customHeight="1" x14ac:dyDescent="0.25">
      <c r="Y521" s="1"/>
    </row>
    <row r="522" spans="25:25" ht="15.75" customHeight="1" x14ac:dyDescent="0.25">
      <c r="Y522" s="1"/>
    </row>
    <row r="523" spans="25:25" ht="15.75" customHeight="1" x14ac:dyDescent="0.25">
      <c r="Y523" s="1"/>
    </row>
    <row r="524" spans="25:25" ht="15.75" customHeight="1" x14ac:dyDescent="0.25">
      <c r="Y524" s="1"/>
    </row>
    <row r="525" spans="25:25" ht="15.75" customHeight="1" x14ac:dyDescent="0.25">
      <c r="Y525" s="1"/>
    </row>
    <row r="526" spans="25:25" ht="15.75" customHeight="1" x14ac:dyDescent="0.25">
      <c r="Y526" s="1"/>
    </row>
    <row r="527" spans="25:25" ht="15.75" customHeight="1" x14ac:dyDescent="0.25">
      <c r="Y527" s="1"/>
    </row>
    <row r="528" spans="25:25" ht="15.75" customHeight="1" x14ac:dyDescent="0.25">
      <c r="Y528" s="1"/>
    </row>
    <row r="529" spans="25:25" ht="15.75" customHeight="1" x14ac:dyDescent="0.25">
      <c r="Y529" s="1"/>
    </row>
    <row r="530" spans="25:25" ht="15.75" customHeight="1" x14ac:dyDescent="0.25">
      <c r="Y530" s="1"/>
    </row>
    <row r="531" spans="25:25" ht="15.75" customHeight="1" x14ac:dyDescent="0.25">
      <c r="Y531" s="1"/>
    </row>
    <row r="532" spans="25:25" ht="15.75" customHeight="1" x14ac:dyDescent="0.25">
      <c r="Y532" s="1"/>
    </row>
    <row r="533" spans="25:25" ht="15.75" customHeight="1" x14ac:dyDescent="0.25">
      <c r="Y533" s="1"/>
    </row>
    <row r="534" spans="25:25" ht="15.75" customHeight="1" x14ac:dyDescent="0.25">
      <c r="Y534" s="1"/>
    </row>
    <row r="535" spans="25:25" ht="15.75" customHeight="1" x14ac:dyDescent="0.25">
      <c r="Y535" s="1"/>
    </row>
    <row r="536" spans="25:25" ht="15.75" customHeight="1" x14ac:dyDescent="0.25">
      <c r="Y536" s="1"/>
    </row>
    <row r="537" spans="25:25" ht="15.75" customHeight="1" x14ac:dyDescent="0.25">
      <c r="Y537" s="1"/>
    </row>
    <row r="538" spans="25:25" ht="15.75" customHeight="1" x14ac:dyDescent="0.25">
      <c r="Y538" s="1"/>
    </row>
    <row r="539" spans="25:25" ht="15.75" customHeight="1" x14ac:dyDescent="0.25">
      <c r="Y539" s="1"/>
    </row>
    <row r="540" spans="25:25" ht="15.75" customHeight="1" x14ac:dyDescent="0.25">
      <c r="Y540" s="1"/>
    </row>
    <row r="541" spans="25:25" ht="15.75" customHeight="1" x14ac:dyDescent="0.25">
      <c r="Y541" s="1"/>
    </row>
    <row r="542" spans="25:25" ht="15.75" customHeight="1" x14ac:dyDescent="0.25">
      <c r="Y542" s="1"/>
    </row>
    <row r="543" spans="25:25" ht="15.75" customHeight="1" x14ac:dyDescent="0.25">
      <c r="Y543" s="1"/>
    </row>
    <row r="544" spans="25:25" ht="15.75" customHeight="1" x14ac:dyDescent="0.25">
      <c r="Y544" s="1"/>
    </row>
    <row r="545" spans="25:25" ht="15.75" customHeight="1" x14ac:dyDescent="0.25">
      <c r="Y545" s="1"/>
    </row>
    <row r="546" spans="25:25" ht="15.75" customHeight="1" x14ac:dyDescent="0.25">
      <c r="Y546" s="1"/>
    </row>
    <row r="547" spans="25:25" ht="15.75" customHeight="1" x14ac:dyDescent="0.25">
      <c r="Y547" s="1"/>
    </row>
    <row r="548" spans="25:25" ht="15.75" customHeight="1" x14ac:dyDescent="0.25">
      <c r="Y548" s="1"/>
    </row>
    <row r="549" spans="25:25" ht="15.75" customHeight="1" x14ac:dyDescent="0.25">
      <c r="Y549" s="1"/>
    </row>
    <row r="550" spans="25:25" ht="15.75" customHeight="1" x14ac:dyDescent="0.25">
      <c r="Y550" s="1"/>
    </row>
    <row r="551" spans="25:25" ht="15.75" customHeight="1" x14ac:dyDescent="0.25">
      <c r="Y551" s="1"/>
    </row>
    <row r="552" spans="25:25" ht="15.75" customHeight="1" x14ac:dyDescent="0.25">
      <c r="Y552" s="1"/>
    </row>
    <row r="553" spans="25:25" ht="15.75" customHeight="1" x14ac:dyDescent="0.25">
      <c r="Y553" s="1"/>
    </row>
    <row r="554" spans="25:25" ht="15.75" customHeight="1" x14ac:dyDescent="0.25">
      <c r="Y554" s="1"/>
    </row>
    <row r="555" spans="25:25" ht="15.75" customHeight="1" x14ac:dyDescent="0.25">
      <c r="Y555" s="1"/>
    </row>
    <row r="556" spans="25:25" ht="15.75" customHeight="1" x14ac:dyDescent="0.25">
      <c r="Y556" s="1"/>
    </row>
    <row r="557" spans="25:25" ht="15.75" customHeight="1" x14ac:dyDescent="0.25">
      <c r="Y557" s="1"/>
    </row>
    <row r="558" spans="25:25" ht="15.75" customHeight="1" x14ac:dyDescent="0.25">
      <c r="Y558" s="1"/>
    </row>
    <row r="559" spans="25:25" ht="15.75" customHeight="1" x14ac:dyDescent="0.25">
      <c r="Y559" s="1"/>
    </row>
    <row r="560" spans="25:25" ht="15.75" customHeight="1" x14ac:dyDescent="0.25">
      <c r="Y560" s="1"/>
    </row>
    <row r="561" spans="25:25" ht="15.75" customHeight="1" x14ac:dyDescent="0.25">
      <c r="Y561" s="1"/>
    </row>
    <row r="562" spans="25:25" ht="15.75" customHeight="1" x14ac:dyDescent="0.25">
      <c r="Y562" s="1"/>
    </row>
    <row r="563" spans="25:25" ht="15.75" customHeight="1" x14ac:dyDescent="0.25">
      <c r="Y563" s="1"/>
    </row>
    <row r="564" spans="25:25" ht="15.75" customHeight="1" x14ac:dyDescent="0.25">
      <c r="Y564" s="1"/>
    </row>
    <row r="565" spans="25:25" ht="15.75" customHeight="1" x14ac:dyDescent="0.25">
      <c r="Y565" s="1"/>
    </row>
    <row r="566" spans="25:25" ht="15.75" customHeight="1" x14ac:dyDescent="0.25">
      <c r="Y566" s="1"/>
    </row>
    <row r="567" spans="25:25" ht="15.75" customHeight="1" x14ac:dyDescent="0.25">
      <c r="Y567" s="1"/>
    </row>
    <row r="568" spans="25:25" ht="15.75" customHeight="1" x14ac:dyDescent="0.25">
      <c r="Y568" s="1"/>
    </row>
    <row r="569" spans="25:25" ht="15.75" customHeight="1" x14ac:dyDescent="0.25">
      <c r="Y569" s="1"/>
    </row>
    <row r="570" spans="25:25" ht="15.75" customHeight="1" x14ac:dyDescent="0.25">
      <c r="Y570" s="1"/>
    </row>
    <row r="571" spans="25:25" ht="15.75" customHeight="1" x14ac:dyDescent="0.25">
      <c r="Y571" s="1"/>
    </row>
    <row r="572" spans="25:25" ht="15.75" customHeight="1" x14ac:dyDescent="0.25">
      <c r="Y572" s="1"/>
    </row>
    <row r="573" spans="25:25" ht="15.75" customHeight="1" x14ac:dyDescent="0.25">
      <c r="Y573" s="1"/>
    </row>
    <row r="574" spans="25:25" ht="15.75" customHeight="1" x14ac:dyDescent="0.25">
      <c r="Y574" s="1"/>
    </row>
    <row r="575" spans="25:25" ht="15.75" customHeight="1" x14ac:dyDescent="0.25">
      <c r="Y575" s="1"/>
    </row>
    <row r="576" spans="25:25" ht="15.75" customHeight="1" x14ac:dyDescent="0.25">
      <c r="Y576" s="1"/>
    </row>
    <row r="577" spans="25:25" ht="15.75" customHeight="1" x14ac:dyDescent="0.25">
      <c r="Y577" s="1"/>
    </row>
    <row r="578" spans="25:25" ht="15.75" customHeight="1" x14ac:dyDescent="0.25">
      <c r="Y578" s="1"/>
    </row>
    <row r="579" spans="25:25" ht="15.75" customHeight="1" x14ac:dyDescent="0.25">
      <c r="Y579" s="1"/>
    </row>
    <row r="580" spans="25:25" ht="15.75" customHeight="1" x14ac:dyDescent="0.25">
      <c r="Y580" s="1"/>
    </row>
    <row r="581" spans="25:25" ht="15.75" customHeight="1" x14ac:dyDescent="0.25">
      <c r="Y581" s="1"/>
    </row>
    <row r="582" spans="25:25" ht="15.75" customHeight="1" x14ac:dyDescent="0.25">
      <c r="Y582" s="1"/>
    </row>
    <row r="583" spans="25:25" ht="15.75" customHeight="1" x14ac:dyDescent="0.25">
      <c r="Y583" s="1"/>
    </row>
    <row r="584" spans="25:25" ht="15.75" customHeight="1" x14ac:dyDescent="0.25">
      <c r="Y584" s="1"/>
    </row>
    <row r="585" spans="25:25" ht="15.75" customHeight="1" x14ac:dyDescent="0.25">
      <c r="Y585" s="1"/>
    </row>
    <row r="586" spans="25:25" ht="15.75" customHeight="1" x14ac:dyDescent="0.25">
      <c r="Y586" s="1"/>
    </row>
    <row r="587" spans="25:25" ht="15.75" customHeight="1" x14ac:dyDescent="0.25">
      <c r="Y587" s="1"/>
    </row>
    <row r="588" spans="25:25" ht="15.75" customHeight="1" x14ac:dyDescent="0.25">
      <c r="Y588" s="1"/>
    </row>
    <row r="589" spans="25:25" ht="15.75" customHeight="1" x14ac:dyDescent="0.25">
      <c r="Y589" s="1"/>
    </row>
    <row r="590" spans="25:25" ht="15.75" customHeight="1" x14ac:dyDescent="0.25">
      <c r="Y590" s="1"/>
    </row>
    <row r="591" spans="25:25" ht="15.75" customHeight="1" x14ac:dyDescent="0.25">
      <c r="Y591" s="1"/>
    </row>
    <row r="592" spans="25:25" ht="15.75" customHeight="1" x14ac:dyDescent="0.25">
      <c r="Y592" s="1"/>
    </row>
    <row r="593" spans="25:25" ht="15.75" customHeight="1" x14ac:dyDescent="0.25">
      <c r="Y593" s="1"/>
    </row>
    <row r="594" spans="25:25" ht="15.75" customHeight="1" x14ac:dyDescent="0.25">
      <c r="Y594" s="1"/>
    </row>
    <row r="595" spans="25:25" ht="15.75" customHeight="1" x14ac:dyDescent="0.25">
      <c r="Y595" s="1"/>
    </row>
    <row r="596" spans="25:25" ht="15.75" customHeight="1" x14ac:dyDescent="0.25">
      <c r="Y596" s="1"/>
    </row>
    <row r="597" spans="25:25" ht="15.75" customHeight="1" x14ac:dyDescent="0.25">
      <c r="Y597" s="1"/>
    </row>
    <row r="598" spans="25:25" ht="15.75" customHeight="1" x14ac:dyDescent="0.25">
      <c r="Y598" s="1"/>
    </row>
    <row r="599" spans="25:25" ht="15.75" customHeight="1" x14ac:dyDescent="0.25">
      <c r="Y599" s="1"/>
    </row>
    <row r="600" spans="25:25" ht="15.75" customHeight="1" x14ac:dyDescent="0.25">
      <c r="Y600" s="1"/>
    </row>
    <row r="601" spans="25:25" ht="15.75" customHeight="1" x14ac:dyDescent="0.25">
      <c r="Y601" s="1"/>
    </row>
    <row r="602" spans="25:25" ht="15.75" customHeight="1" x14ac:dyDescent="0.25">
      <c r="Y602" s="1"/>
    </row>
    <row r="603" spans="25:25" ht="15.75" customHeight="1" x14ac:dyDescent="0.25">
      <c r="Y603" s="1"/>
    </row>
    <row r="604" spans="25:25" ht="15.75" customHeight="1" x14ac:dyDescent="0.25">
      <c r="Y604" s="1"/>
    </row>
    <row r="605" spans="25:25" ht="15.75" customHeight="1" x14ac:dyDescent="0.25">
      <c r="Y605" s="1"/>
    </row>
    <row r="606" spans="25:25" ht="15.75" customHeight="1" x14ac:dyDescent="0.25">
      <c r="Y606" s="1"/>
    </row>
    <row r="607" spans="25:25" ht="15.75" customHeight="1" x14ac:dyDescent="0.25">
      <c r="Y607" s="1"/>
    </row>
    <row r="608" spans="25:25" ht="15.75" customHeight="1" x14ac:dyDescent="0.25">
      <c r="Y608" s="1"/>
    </row>
    <row r="609" spans="25:25" ht="15.75" customHeight="1" x14ac:dyDescent="0.25">
      <c r="Y609" s="1"/>
    </row>
    <row r="610" spans="25:25" ht="15.75" customHeight="1" x14ac:dyDescent="0.25">
      <c r="Y610" s="1"/>
    </row>
    <row r="611" spans="25:25" ht="15.75" customHeight="1" x14ac:dyDescent="0.25">
      <c r="Y611" s="1"/>
    </row>
    <row r="612" spans="25:25" ht="15.75" customHeight="1" x14ac:dyDescent="0.25">
      <c r="Y612" s="1"/>
    </row>
    <row r="613" spans="25:25" ht="15.75" customHeight="1" x14ac:dyDescent="0.25">
      <c r="Y613" s="1"/>
    </row>
    <row r="614" spans="25:25" ht="15.75" customHeight="1" x14ac:dyDescent="0.25">
      <c r="Y614" s="1"/>
    </row>
    <row r="615" spans="25:25" ht="15.75" customHeight="1" x14ac:dyDescent="0.25">
      <c r="Y615" s="1"/>
    </row>
    <row r="616" spans="25:25" ht="15.75" customHeight="1" x14ac:dyDescent="0.25">
      <c r="Y616" s="1"/>
    </row>
    <row r="617" spans="25:25" ht="15.75" customHeight="1" x14ac:dyDescent="0.25">
      <c r="Y617" s="1"/>
    </row>
    <row r="618" spans="25:25" ht="15.75" customHeight="1" x14ac:dyDescent="0.25">
      <c r="Y618" s="1"/>
    </row>
    <row r="619" spans="25:25" ht="15.75" customHeight="1" x14ac:dyDescent="0.25">
      <c r="Y619" s="1"/>
    </row>
    <row r="620" spans="25:25" ht="15.75" customHeight="1" x14ac:dyDescent="0.25">
      <c r="Y620" s="1"/>
    </row>
    <row r="621" spans="25:25" ht="15.75" customHeight="1" x14ac:dyDescent="0.25">
      <c r="Y621" s="1"/>
    </row>
    <row r="622" spans="25:25" ht="15.75" customHeight="1" x14ac:dyDescent="0.25">
      <c r="Y622" s="1"/>
    </row>
    <row r="623" spans="25:25" ht="15.75" customHeight="1" x14ac:dyDescent="0.25">
      <c r="Y623" s="1"/>
    </row>
    <row r="624" spans="25:25" ht="15.75" customHeight="1" x14ac:dyDescent="0.25">
      <c r="Y624" s="1"/>
    </row>
    <row r="625" spans="25:25" ht="15.75" customHeight="1" x14ac:dyDescent="0.25">
      <c r="Y625" s="1"/>
    </row>
    <row r="626" spans="25:25" ht="15.75" customHeight="1" x14ac:dyDescent="0.25">
      <c r="Y626" s="1"/>
    </row>
    <row r="627" spans="25:25" ht="15.75" customHeight="1" x14ac:dyDescent="0.25">
      <c r="Y627" s="1"/>
    </row>
    <row r="628" spans="25:25" ht="15.75" customHeight="1" x14ac:dyDescent="0.25">
      <c r="Y628" s="1"/>
    </row>
    <row r="629" spans="25:25" ht="15.75" customHeight="1" x14ac:dyDescent="0.25">
      <c r="Y629" s="1"/>
    </row>
    <row r="630" spans="25:25" ht="15.75" customHeight="1" x14ac:dyDescent="0.25">
      <c r="Y630" s="1"/>
    </row>
    <row r="631" spans="25:25" ht="15.75" customHeight="1" x14ac:dyDescent="0.25">
      <c r="Y631" s="1"/>
    </row>
    <row r="632" spans="25:25" ht="15.75" customHeight="1" x14ac:dyDescent="0.25">
      <c r="Y632" s="1"/>
    </row>
    <row r="633" spans="25:25" ht="15.75" customHeight="1" x14ac:dyDescent="0.25">
      <c r="Y633" s="1"/>
    </row>
    <row r="634" spans="25:25" ht="15.75" customHeight="1" x14ac:dyDescent="0.25">
      <c r="Y634" s="1"/>
    </row>
    <row r="635" spans="25:25" ht="15.75" customHeight="1" x14ac:dyDescent="0.25">
      <c r="Y635" s="1"/>
    </row>
    <row r="636" spans="25:25" ht="15.75" customHeight="1" x14ac:dyDescent="0.25">
      <c r="Y636" s="1"/>
    </row>
    <row r="637" spans="25:25" ht="15.75" customHeight="1" x14ac:dyDescent="0.25">
      <c r="Y637" s="1"/>
    </row>
    <row r="638" spans="25:25" ht="15.75" customHeight="1" x14ac:dyDescent="0.25">
      <c r="Y638" s="1"/>
    </row>
    <row r="639" spans="25:25" ht="15.75" customHeight="1" x14ac:dyDescent="0.25">
      <c r="Y639" s="1"/>
    </row>
    <row r="640" spans="25:25" ht="15.75" customHeight="1" x14ac:dyDescent="0.25">
      <c r="Y640" s="1"/>
    </row>
    <row r="641" spans="25:25" ht="15.75" customHeight="1" x14ac:dyDescent="0.25">
      <c r="Y641" s="1"/>
    </row>
    <row r="642" spans="25:25" ht="15.75" customHeight="1" x14ac:dyDescent="0.25">
      <c r="Y642" s="1"/>
    </row>
    <row r="643" spans="25:25" ht="15.75" customHeight="1" x14ac:dyDescent="0.25">
      <c r="Y643" s="1"/>
    </row>
    <row r="644" spans="25:25" ht="15.75" customHeight="1" x14ac:dyDescent="0.25">
      <c r="Y644" s="1"/>
    </row>
    <row r="645" spans="25:25" ht="15.75" customHeight="1" x14ac:dyDescent="0.25">
      <c r="Y645" s="1"/>
    </row>
    <row r="646" spans="25:25" ht="15.75" customHeight="1" x14ac:dyDescent="0.25">
      <c r="Y646" s="1"/>
    </row>
    <row r="647" spans="25:25" ht="15.75" customHeight="1" x14ac:dyDescent="0.25">
      <c r="Y647" s="1"/>
    </row>
    <row r="648" spans="25:25" ht="15.75" customHeight="1" x14ac:dyDescent="0.25">
      <c r="Y648" s="1"/>
    </row>
    <row r="649" spans="25:25" ht="15.75" customHeight="1" x14ac:dyDescent="0.25">
      <c r="Y649" s="1"/>
    </row>
    <row r="650" spans="25:25" ht="15.75" customHeight="1" x14ac:dyDescent="0.25">
      <c r="Y650" s="1"/>
    </row>
    <row r="651" spans="25:25" ht="15.75" customHeight="1" x14ac:dyDescent="0.25">
      <c r="Y651" s="1"/>
    </row>
    <row r="652" spans="25:25" ht="15.75" customHeight="1" x14ac:dyDescent="0.25">
      <c r="Y652" s="1"/>
    </row>
    <row r="653" spans="25:25" ht="15.75" customHeight="1" x14ac:dyDescent="0.25">
      <c r="Y653" s="1"/>
    </row>
    <row r="654" spans="25:25" ht="15.75" customHeight="1" x14ac:dyDescent="0.25">
      <c r="Y654" s="1"/>
    </row>
    <row r="655" spans="25:25" ht="15.75" customHeight="1" x14ac:dyDescent="0.25">
      <c r="Y655" s="1"/>
    </row>
    <row r="656" spans="25:25" ht="15.75" customHeight="1" x14ac:dyDescent="0.25">
      <c r="Y656" s="1"/>
    </row>
    <row r="657" spans="25:25" ht="15.75" customHeight="1" x14ac:dyDescent="0.25">
      <c r="Y657" s="1"/>
    </row>
    <row r="658" spans="25:25" ht="15.75" customHeight="1" x14ac:dyDescent="0.25">
      <c r="Y658" s="1"/>
    </row>
    <row r="659" spans="25:25" ht="15.75" customHeight="1" x14ac:dyDescent="0.25">
      <c r="Y659" s="1"/>
    </row>
    <row r="660" spans="25:25" ht="15.75" customHeight="1" x14ac:dyDescent="0.25">
      <c r="Y660" s="1"/>
    </row>
    <row r="661" spans="25:25" ht="15.75" customHeight="1" x14ac:dyDescent="0.25">
      <c r="Y661" s="1"/>
    </row>
    <row r="662" spans="25:25" ht="15.75" customHeight="1" x14ac:dyDescent="0.25">
      <c r="Y662" s="1"/>
    </row>
    <row r="663" spans="25:25" ht="15.75" customHeight="1" x14ac:dyDescent="0.25">
      <c r="Y663" s="1"/>
    </row>
    <row r="664" spans="25:25" ht="15.75" customHeight="1" x14ac:dyDescent="0.25">
      <c r="Y664" s="1"/>
    </row>
    <row r="665" spans="25:25" ht="15.75" customHeight="1" x14ac:dyDescent="0.25">
      <c r="Y665" s="1"/>
    </row>
    <row r="666" spans="25:25" ht="15.75" customHeight="1" x14ac:dyDescent="0.25">
      <c r="Y666" s="1"/>
    </row>
    <row r="667" spans="25:25" ht="15.75" customHeight="1" x14ac:dyDescent="0.25">
      <c r="Y667" s="1"/>
    </row>
    <row r="668" spans="25:25" ht="15.75" customHeight="1" x14ac:dyDescent="0.25">
      <c r="Y668" s="1"/>
    </row>
    <row r="669" spans="25:25" ht="15.75" customHeight="1" x14ac:dyDescent="0.25">
      <c r="Y669" s="1"/>
    </row>
    <row r="670" spans="25:25" ht="15.75" customHeight="1" x14ac:dyDescent="0.25">
      <c r="Y670" s="1"/>
    </row>
    <row r="671" spans="25:25" ht="15.75" customHeight="1" x14ac:dyDescent="0.25">
      <c r="Y671" s="1"/>
    </row>
    <row r="672" spans="25:25" ht="15.75" customHeight="1" x14ac:dyDescent="0.25">
      <c r="Y672" s="1"/>
    </row>
    <row r="673" spans="25:25" ht="15.75" customHeight="1" x14ac:dyDescent="0.25">
      <c r="Y673" s="1"/>
    </row>
    <row r="674" spans="25:25" ht="15.75" customHeight="1" x14ac:dyDescent="0.25">
      <c r="Y674" s="1"/>
    </row>
    <row r="675" spans="25:25" ht="15.75" customHeight="1" x14ac:dyDescent="0.25">
      <c r="Y675" s="1"/>
    </row>
    <row r="676" spans="25:25" ht="15.75" customHeight="1" x14ac:dyDescent="0.25">
      <c r="Y676" s="1"/>
    </row>
    <row r="677" spans="25:25" ht="15.75" customHeight="1" x14ac:dyDescent="0.25">
      <c r="Y677" s="1"/>
    </row>
    <row r="678" spans="25:25" ht="15.75" customHeight="1" x14ac:dyDescent="0.25">
      <c r="Y678" s="1"/>
    </row>
    <row r="679" spans="25:25" ht="15.75" customHeight="1" x14ac:dyDescent="0.25">
      <c r="Y679" s="1"/>
    </row>
    <row r="680" spans="25:25" ht="15.75" customHeight="1" x14ac:dyDescent="0.25">
      <c r="Y680" s="1"/>
    </row>
    <row r="681" spans="25:25" ht="15.75" customHeight="1" x14ac:dyDescent="0.25">
      <c r="Y681" s="1"/>
    </row>
    <row r="682" spans="25:25" ht="15.75" customHeight="1" x14ac:dyDescent="0.25">
      <c r="Y682" s="1"/>
    </row>
    <row r="683" spans="25:25" ht="15.75" customHeight="1" x14ac:dyDescent="0.25">
      <c r="Y683" s="1"/>
    </row>
    <row r="684" spans="25:25" ht="15.75" customHeight="1" x14ac:dyDescent="0.25">
      <c r="Y684" s="1"/>
    </row>
    <row r="685" spans="25:25" ht="15.75" customHeight="1" x14ac:dyDescent="0.25">
      <c r="Y685" s="1"/>
    </row>
    <row r="686" spans="25:25" ht="15.75" customHeight="1" x14ac:dyDescent="0.25">
      <c r="Y686" s="1"/>
    </row>
    <row r="687" spans="25:25" ht="15.75" customHeight="1" x14ac:dyDescent="0.25">
      <c r="Y687" s="1"/>
    </row>
    <row r="688" spans="25:25" ht="15.75" customHeight="1" x14ac:dyDescent="0.25">
      <c r="Y688" s="1"/>
    </row>
    <row r="689" spans="25:25" ht="15.75" customHeight="1" x14ac:dyDescent="0.25">
      <c r="Y689" s="1"/>
    </row>
    <row r="690" spans="25:25" ht="15.75" customHeight="1" x14ac:dyDescent="0.25">
      <c r="Y690" s="1"/>
    </row>
    <row r="691" spans="25:25" ht="15.75" customHeight="1" x14ac:dyDescent="0.25">
      <c r="Y691" s="1"/>
    </row>
    <row r="692" spans="25:25" ht="15.75" customHeight="1" x14ac:dyDescent="0.25">
      <c r="Y692" s="1"/>
    </row>
    <row r="693" spans="25:25" ht="15.75" customHeight="1" x14ac:dyDescent="0.25">
      <c r="Y693" s="1"/>
    </row>
    <row r="694" spans="25:25" ht="15.75" customHeight="1" x14ac:dyDescent="0.25">
      <c r="Y694" s="1"/>
    </row>
    <row r="695" spans="25:25" ht="15.75" customHeight="1" x14ac:dyDescent="0.25">
      <c r="Y695" s="1"/>
    </row>
    <row r="696" spans="25:25" ht="15.75" customHeight="1" x14ac:dyDescent="0.25">
      <c r="Y696" s="1"/>
    </row>
    <row r="697" spans="25:25" ht="15.75" customHeight="1" x14ac:dyDescent="0.25">
      <c r="Y697" s="1"/>
    </row>
    <row r="698" spans="25:25" ht="15.75" customHeight="1" x14ac:dyDescent="0.25">
      <c r="Y698" s="1"/>
    </row>
    <row r="699" spans="25:25" ht="15.75" customHeight="1" x14ac:dyDescent="0.25">
      <c r="Y699" s="1"/>
    </row>
    <row r="700" spans="25:25" ht="15.75" customHeight="1" x14ac:dyDescent="0.25">
      <c r="Y700" s="1"/>
    </row>
    <row r="701" spans="25:25" ht="15.75" customHeight="1" x14ac:dyDescent="0.25">
      <c r="Y701" s="1"/>
    </row>
    <row r="702" spans="25:25" ht="15.75" customHeight="1" x14ac:dyDescent="0.25">
      <c r="Y702" s="1"/>
    </row>
    <row r="703" spans="25:25" ht="15.75" customHeight="1" x14ac:dyDescent="0.25">
      <c r="Y703" s="1"/>
    </row>
    <row r="704" spans="25:25" ht="15.75" customHeight="1" x14ac:dyDescent="0.25">
      <c r="Y704" s="1"/>
    </row>
    <row r="705" spans="25:25" ht="15.75" customHeight="1" x14ac:dyDescent="0.25">
      <c r="Y705" s="1"/>
    </row>
    <row r="706" spans="25:25" ht="15.75" customHeight="1" x14ac:dyDescent="0.25">
      <c r="Y706" s="1"/>
    </row>
    <row r="707" spans="25:25" ht="15.75" customHeight="1" x14ac:dyDescent="0.25">
      <c r="Y707" s="1"/>
    </row>
    <row r="708" spans="25:25" ht="15.75" customHeight="1" x14ac:dyDescent="0.25">
      <c r="Y708" s="1"/>
    </row>
    <row r="709" spans="25:25" ht="15.75" customHeight="1" x14ac:dyDescent="0.25">
      <c r="Y709" s="1"/>
    </row>
    <row r="710" spans="25:25" ht="15.75" customHeight="1" x14ac:dyDescent="0.25">
      <c r="Y710" s="1"/>
    </row>
    <row r="711" spans="25:25" ht="15.75" customHeight="1" x14ac:dyDescent="0.25">
      <c r="Y711" s="1"/>
    </row>
    <row r="712" spans="25:25" ht="15.75" customHeight="1" x14ac:dyDescent="0.25">
      <c r="Y712" s="1"/>
    </row>
    <row r="713" spans="25:25" ht="15.75" customHeight="1" x14ac:dyDescent="0.25">
      <c r="Y713" s="1"/>
    </row>
    <row r="714" spans="25:25" ht="15.75" customHeight="1" x14ac:dyDescent="0.25">
      <c r="Y714" s="1"/>
    </row>
    <row r="715" spans="25:25" ht="15.75" customHeight="1" x14ac:dyDescent="0.25">
      <c r="Y715" s="1"/>
    </row>
    <row r="716" spans="25:25" ht="15.75" customHeight="1" x14ac:dyDescent="0.25">
      <c r="Y716" s="1"/>
    </row>
    <row r="717" spans="25:25" ht="15.75" customHeight="1" x14ac:dyDescent="0.25">
      <c r="Y717" s="1"/>
    </row>
    <row r="718" spans="25:25" ht="15.75" customHeight="1" x14ac:dyDescent="0.25">
      <c r="Y718" s="1"/>
    </row>
    <row r="719" spans="25:25" ht="15.75" customHeight="1" x14ac:dyDescent="0.25">
      <c r="Y719" s="1"/>
    </row>
    <row r="720" spans="25:25" ht="15.75" customHeight="1" x14ac:dyDescent="0.25">
      <c r="Y720" s="1"/>
    </row>
    <row r="721" spans="25:25" ht="15.75" customHeight="1" x14ac:dyDescent="0.25">
      <c r="Y721" s="1"/>
    </row>
    <row r="722" spans="25:25" ht="15.75" customHeight="1" x14ac:dyDescent="0.25">
      <c r="Y722" s="1"/>
    </row>
    <row r="723" spans="25:25" ht="15.75" customHeight="1" x14ac:dyDescent="0.25">
      <c r="Y723" s="1"/>
    </row>
    <row r="724" spans="25:25" ht="15.75" customHeight="1" x14ac:dyDescent="0.25">
      <c r="Y724" s="1"/>
    </row>
    <row r="725" spans="25:25" ht="15.75" customHeight="1" x14ac:dyDescent="0.25">
      <c r="Y725" s="1"/>
    </row>
    <row r="726" spans="25:25" ht="15.75" customHeight="1" x14ac:dyDescent="0.25">
      <c r="Y726" s="1"/>
    </row>
    <row r="727" spans="25:25" ht="15.75" customHeight="1" x14ac:dyDescent="0.25">
      <c r="Y727" s="1"/>
    </row>
    <row r="728" spans="25:25" ht="15.75" customHeight="1" x14ac:dyDescent="0.25">
      <c r="Y728" s="1"/>
    </row>
    <row r="729" spans="25:25" ht="15.75" customHeight="1" x14ac:dyDescent="0.25">
      <c r="Y729" s="1"/>
    </row>
    <row r="730" spans="25:25" ht="15.75" customHeight="1" x14ac:dyDescent="0.25">
      <c r="Y730" s="1"/>
    </row>
    <row r="731" spans="25:25" ht="15.75" customHeight="1" x14ac:dyDescent="0.25">
      <c r="Y731" s="1"/>
    </row>
    <row r="732" spans="25:25" ht="15.75" customHeight="1" x14ac:dyDescent="0.25">
      <c r="Y732" s="1"/>
    </row>
    <row r="733" spans="25:25" ht="15.75" customHeight="1" x14ac:dyDescent="0.25">
      <c r="Y733" s="1"/>
    </row>
    <row r="734" spans="25:25" ht="15.75" customHeight="1" x14ac:dyDescent="0.25">
      <c r="Y734" s="1"/>
    </row>
    <row r="735" spans="25:25" ht="15.75" customHeight="1" x14ac:dyDescent="0.25">
      <c r="Y735" s="1"/>
    </row>
    <row r="736" spans="25:25" ht="15.75" customHeight="1" x14ac:dyDescent="0.25">
      <c r="Y736" s="1"/>
    </row>
    <row r="737" spans="25:25" ht="15.75" customHeight="1" x14ac:dyDescent="0.25">
      <c r="Y737" s="1"/>
    </row>
    <row r="738" spans="25:25" ht="15.75" customHeight="1" x14ac:dyDescent="0.25">
      <c r="Y738" s="1"/>
    </row>
    <row r="739" spans="25:25" ht="15.75" customHeight="1" x14ac:dyDescent="0.25">
      <c r="Y739" s="1"/>
    </row>
    <row r="740" spans="25:25" ht="15.75" customHeight="1" x14ac:dyDescent="0.25">
      <c r="Y740" s="1"/>
    </row>
    <row r="741" spans="25:25" ht="15.75" customHeight="1" x14ac:dyDescent="0.25">
      <c r="Y741" s="1"/>
    </row>
    <row r="742" spans="25:25" ht="15.75" customHeight="1" x14ac:dyDescent="0.25">
      <c r="Y742" s="1"/>
    </row>
    <row r="743" spans="25:25" ht="15.75" customHeight="1" x14ac:dyDescent="0.25">
      <c r="Y743" s="1"/>
    </row>
    <row r="744" spans="25:25" ht="15.75" customHeight="1" x14ac:dyDescent="0.25">
      <c r="Y744" s="1"/>
    </row>
    <row r="745" spans="25:25" ht="15.75" customHeight="1" x14ac:dyDescent="0.25">
      <c r="Y745" s="1"/>
    </row>
    <row r="746" spans="25:25" ht="15.75" customHeight="1" x14ac:dyDescent="0.25">
      <c r="Y746" s="1"/>
    </row>
    <row r="747" spans="25:25" ht="15.75" customHeight="1" x14ac:dyDescent="0.25">
      <c r="Y747" s="1"/>
    </row>
    <row r="748" spans="25:25" ht="15.75" customHeight="1" x14ac:dyDescent="0.25">
      <c r="Y748" s="1"/>
    </row>
    <row r="749" spans="25:25" ht="15.75" customHeight="1" x14ac:dyDescent="0.25">
      <c r="Y749" s="1"/>
    </row>
    <row r="750" spans="25:25" ht="15.75" customHeight="1" x14ac:dyDescent="0.25">
      <c r="Y750" s="1"/>
    </row>
    <row r="751" spans="25:25" ht="15.75" customHeight="1" x14ac:dyDescent="0.25">
      <c r="Y751" s="1"/>
    </row>
    <row r="752" spans="25:25" ht="15.75" customHeight="1" x14ac:dyDescent="0.25">
      <c r="Y752" s="1"/>
    </row>
    <row r="753" spans="25:25" ht="15.75" customHeight="1" x14ac:dyDescent="0.25">
      <c r="Y753" s="1"/>
    </row>
    <row r="754" spans="25:25" ht="15.75" customHeight="1" x14ac:dyDescent="0.25">
      <c r="Y754" s="1"/>
    </row>
    <row r="755" spans="25:25" ht="15.75" customHeight="1" x14ac:dyDescent="0.25">
      <c r="Y755" s="1"/>
    </row>
    <row r="756" spans="25:25" ht="15.75" customHeight="1" x14ac:dyDescent="0.25">
      <c r="Y756" s="1"/>
    </row>
    <row r="757" spans="25:25" ht="15.75" customHeight="1" x14ac:dyDescent="0.25">
      <c r="Y757" s="1"/>
    </row>
    <row r="758" spans="25:25" ht="15.75" customHeight="1" x14ac:dyDescent="0.25">
      <c r="Y758" s="1"/>
    </row>
    <row r="759" spans="25:25" ht="15.75" customHeight="1" x14ac:dyDescent="0.25">
      <c r="Y759" s="1"/>
    </row>
    <row r="760" spans="25:25" ht="15.75" customHeight="1" x14ac:dyDescent="0.25">
      <c r="Y760" s="1"/>
    </row>
    <row r="761" spans="25:25" ht="15.75" customHeight="1" x14ac:dyDescent="0.25">
      <c r="Y761" s="1"/>
    </row>
    <row r="762" spans="25:25" ht="15.75" customHeight="1" x14ac:dyDescent="0.25">
      <c r="Y762" s="1"/>
    </row>
    <row r="763" spans="25:25" ht="15.75" customHeight="1" x14ac:dyDescent="0.25">
      <c r="Y763" s="1"/>
    </row>
    <row r="764" spans="25:25" ht="15.75" customHeight="1" x14ac:dyDescent="0.25">
      <c r="Y764" s="1"/>
    </row>
    <row r="765" spans="25:25" ht="15.75" customHeight="1" x14ac:dyDescent="0.25">
      <c r="Y765" s="1"/>
    </row>
    <row r="766" spans="25:25" ht="15.75" customHeight="1" x14ac:dyDescent="0.25">
      <c r="Y766" s="1"/>
    </row>
    <row r="767" spans="25:25" ht="15.75" customHeight="1" x14ac:dyDescent="0.25">
      <c r="Y767" s="1"/>
    </row>
    <row r="768" spans="25:25" ht="15.75" customHeight="1" x14ac:dyDescent="0.25">
      <c r="Y768" s="1"/>
    </row>
    <row r="769" spans="25:25" ht="15.75" customHeight="1" x14ac:dyDescent="0.25">
      <c r="Y769" s="1"/>
    </row>
    <row r="770" spans="25:25" ht="15.75" customHeight="1" x14ac:dyDescent="0.25">
      <c r="Y770" s="1"/>
    </row>
    <row r="771" spans="25:25" ht="15.75" customHeight="1" x14ac:dyDescent="0.25">
      <c r="Y771" s="1"/>
    </row>
    <row r="772" spans="25:25" ht="15.75" customHeight="1" x14ac:dyDescent="0.25">
      <c r="Y772" s="1"/>
    </row>
    <row r="773" spans="25:25" ht="15.75" customHeight="1" x14ac:dyDescent="0.25">
      <c r="Y773" s="1"/>
    </row>
    <row r="774" spans="25:25" ht="15.75" customHeight="1" x14ac:dyDescent="0.25">
      <c r="Y774" s="1"/>
    </row>
    <row r="775" spans="25:25" ht="15.75" customHeight="1" x14ac:dyDescent="0.25">
      <c r="Y775" s="1"/>
    </row>
    <row r="776" spans="25:25" ht="15.75" customHeight="1" x14ac:dyDescent="0.25">
      <c r="Y776" s="1"/>
    </row>
    <row r="777" spans="25:25" ht="15.75" customHeight="1" x14ac:dyDescent="0.25">
      <c r="Y777" s="1"/>
    </row>
    <row r="778" spans="25:25" ht="15.75" customHeight="1" x14ac:dyDescent="0.25">
      <c r="Y778" s="1"/>
    </row>
    <row r="779" spans="25:25" ht="15.75" customHeight="1" x14ac:dyDescent="0.25">
      <c r="Y779" s="1"/>
    </row>
    <row r="780" spans="25:25" ht="15.75" customHeight="1" x14ac:dyDescent="0.25">
      <c r="Y780" s="1"/>
    </row>
    <row r="781" spans="25:25" ht="15.75" customHeight="1" x14ac:dyDescent="0.25">
      <c r="Y781" s="1"/>
    </row>
    <row r="782" spans="25:25" ht="15.75" customHeight="1" x14ac:dyDescent="0.25">
      <c r="Y782" s="1"/>
    </row>
    <row r="783" spans="25:25" ht="15.75" customHeight="1" x14ac:dyDescent="0.25">
      <c r="Y783" s="1"/>
    </row>
    <row r="784" spans="25:25" ht="15.75" customHeight="1" x14ac:dyDescent="0.25">
      <c r="Y784" s="1"/>
    </row>
    <row r="785" spans="25:25" ht="15.75" customHeight="1" x14ac:dyDescent="0.25">
      <c r="Y785" s="1"/>
    </row>
    <row r="786" spans="25:25" ht="15.75" customHeight="1" x14ac:dyDescent="0.25">
      <c r="Y786" s="1"/>
    </row>
    <row r="787" spans="25:25" ht="15.75" customHeight="1" x14ac:dyDescent="0.25">
      <c r="Y787" s="1"/>
    </row>
    <row r="788" spans="25:25" ht="15.75" customHeight="1" x14ac:dyDescent="0.25">
      <c r="Y788" s="1"/>
    </row>
    <row r="789" spans="25:25" ht="15.75" customHeight="1" x14ac:dyDescent="0.25">
      <c r="Y789" s="1"/>
    </row>
    <row r="790" spans="25:25" ht="15.75" customHeight="1" x14ac:dyDescent="0.25">
      <c r="Y790" s="1"/>
    </row>
    <row r="791" spans="25:25" ht="15.75" customHeight="1" x14ac:dyDescent="0.25">
      <c r="Y791" s="1"/>
    </row>
    <row r="792" spans="25:25" ht="15.75" customHeight="1" x14ac:dyDescent="0.25">
      <c r="Y792" s="1"/>
    </row>
    <row r="793" spans="25:25" ht="15.75" customHeight="1" x14ac:dyDescent="0.25">
      <c r="Y793" s="1"/>
    </row>
    <row r="794" spans="25:25" ht="15.75" customHeight="1" x14ac:dyDescent="0.25">
      <c r="Y794" s="1"/>
    </row>
    <row r="795" spans="25:25" ht="15.75" customHeight="1" x14ac:dyDescent="0.25">
      <c r="Y795" s="1"/>
    </row>
    <row r="796" spans="25:25" ht="15.75" customHeight="1" x14ac:dyDescent="0.25">
      <c r="Y796" s="1"/>
    </row>
    <row r="797" spans="25:25" ht="15.75" customHeight="1" x14ac:dyDescent="0.25">
      <c r="Y797" s="1"/>
    </row>
    <row r="798" spans="25:25" ht="15.75" customHeight="1" x14ac:dyDescent="0.25">
      <c r="Y798" s="1"/>
    </row>
    <row r="799" spans="25:25" ht="15.75" customHeight="1" x14ac:dyDescent="0.25">
      <c r="Y799" s="1"/>
    </row>
    <row r="800" spans="25:25" ht="15.75" customHeight="1" x14ac:dyDescent="0.25">
      <c r="Y800" s="1"/>
    </row>
    <row r="801" spans="25:25" ht="15.75" customHeight="1" x14ac:dyDescent="0.25">
      <c r="Y801" s="1"/>
    </row>
    <row r="802" spans="25:25" ht="15.75" customHeight="1" x14ac:dyDescent="0.25">
      <c r="Y802" s="1"/>
    </row>
    <row r="803" spans="25:25" ht="15.75" customHeight="1" x14ac:dyDescent="0.25">
      <c r="Y803" s="1"/>
    </row>
    <row r="804" spans="25:25" ht="15.75" customHeight="1" x14ac:dyDescent="0.25">
      <c r="Y804" s="1"/>
    </row>
    <row r="805" spans="25:25" ht="15.75" customHeight="1" x14ac:dyDescent="0.25">
      <c r="Y805" s="1"/>
    </row>
    <row r="806" spans="25:25" ht="15.75" customHeight="1" x14ac:dyDescent="0.25">
      <c r="Y806" s="1"/>
    </row>
    <row r="807" spans="25:25" ht="15.75" customHeight="1" x14ac:dyDescent="0.25">
      <c r="Y807" s="1"/>
    </row>
    <row r="808" spans="25:25" ht="15.75" customHeight="1" x14ac:dyDescent="0.25">
      <c r="Y808" s="1"/>
    </row>
    <row r="809" spans="25:25" ht="15.75" customHeight="1" x14ac:dyDescent="0.25">
      <c r="Y809" s="1"/>
    </row>
    <row r="810" spans="25:25" ht="15.75" customHeight="1" x14ac:dyDescent="0.25">
      <c r="Y810" s="1"/>
    </row>
    <row r="811" spans="25:25" ht="15.75" customHeight="1" x14ac:dyDescent="0.25">
      <c r="Y811" s="1"/>
    </row>
    <row r="812" spans="25:25" ht="15.75" customHeight="1" x14ac:dyDescent="0.25">
      <c r="Y812" s="1"/>
    </row>
    <row r="813" spans="25:25" ht="15.75" customHeight="1" x14ac:dyDescent="0.25">
      <c r="Y813" s="1"/>
    </row>
    <row r="814" spans="25:25" ht="15.75" customHeight="1" x14ac:dyDescent="0.25">
      <c r="Y814" s="1"/>
    </row>
    <row r="815" spans="25:25" ht="15.75" customHeight="1" x14ac:dyDescent="0.25">
      <c r="Y815" s="1"/>
    </row>
    <row r="816" spans="25:25" ht="15.75" customHeight="1" x14ac:dyDescent="0.25">
      <c r="Y816" s="1"/>
    </row>
    <row r="817" spans="25:25" ht="15.75" customHeight="1" x14ac:dyDescent="0.25">
      <c r="Y817" s="1"/>
    </row>
    <row r="818" spans="25:25" ht="15.75" customHeight="1" x14ac:dyDescent="0.25">
      <c r="Y818" s="1"/>
    </row>
    <row r="819" spans="25:25" ht="15.75" customHeight="1" x14ac:dyDescent="0.25">
      <c r="Y819" s="1"/>
    </row>
    <row r="820" spans="25:25" ht="15.75" customHeight="1" x14ac:dyDescent="0.25">
      <c r="Y820" s="1"/>
    </row>
    <row r="821" spans="25:25" ht="15.75" customHeight="1" x14ac:dyDescent="0.25">
      <c r="Y821" s="1"/>
    </row>
    <row r="822" spans="25:25" ht="15.75" customHeight="1" x14ac:dyDescent="0.25">
      <c r="Y822" s="1"/>
    </row>
    <row r="823" spans="25:25" ht="15.75" customHeight="1" x14ac:dyDescent="0.25">
      <c r="Y823" s="1"/>
    </row>
    <row r="824" spans="25:25" ht="15.75" customHeight="1" x14ac:dyDescent="0.25">
      <c r="Y824" s="1"/>
    </row>
    <row r="825" spans="25:25" ht="15.75" customHeight="1" x14ac:dyDescent="0.25">
      <c r="Y825" s="1"/>
    </row>
    <row r="826" spans="25:25" ht="15.75" customHeight="1" x14ac:dyDescent="0.25">
      <c r="Y826" s="1"/>
    </row>
    <row r="827" spans="25:25" ht="15.75" customHeight="1" x14ac:dyDescent="0.25">
      <c r="Y827" s="1"/>
    </row>
    <row r="828" spans="25:25" ht="15.75" customHeight="1" x14ac:dyDescent="0.25">
      <c r="Y828" s="1"/>
    </row>
    <row r="829" spans="25:25" ht="15.75" customHeight="1" x14ac:dyDescent="0.25">
      <c r="Y829" s="1"/>
    </row>
    <row r="830" spans="25:25" ht="15.75" customHeight="1" x14ac:dyDescent="0.25">
      <c r="Y830" s="1"/>
    </row>
    <row r="831" spans="25:25" ht="15.75" customHeight="1" x14ac:dyDescent="0.25">
      <c r="Y831" s="1"/>
    </row>
    <row r="832" spans="25:25" ht="15.75" customHeight="1" x14ac:dyDescent="0.25">
      <c r="Y832" s="1"/>
    </row>
    <row r="833" spans="25:25" ht="15.75" customHeight="1" x14ac:dyDescent="0.25">
      <c r="Y833" s="1"/>
    </row>
    <row r="834" spans="25:25" ht="15.75" customHeight="1" x14ac:dyDescent="0.25">
      <c r="Y834" s="1"/>
    </row>
    <row r="835" spans="25:25" ht="15.75" customHeight="1" x14ac:dyDescent="0.25">
      <c r="Y835" s="1"/>
    </row>
    <row r="836" spans="25:25" ht="15.75" customHeight="1" x14ac:dyDescent="0.25">
      <c r="Y836" s="1"/>
    </row>
    <row r="837" spans="25:25" ht="15.75" customHeight="1" x14ac:dyDescent="0.25">
      <c r="Y837" s="1"/>
    </row>
    <row r="838" spans="25:25" ht="15.75" customHeight="1" x14ac:dyDescent="0.25">
      <c r="Y838" s="1"/>
    </row>
    <row r="839" spans="25:25" ht="15.75" customHeight="1" x14ac:dyDescent="0.25">
      <c r="Y839" s="1"/>
    </row>
    <row r="840" spans="25:25" ht="15.75" customHeight="1" x14ac:dyDescent="0.25">
      <c r="Y840" s="1"/>
    </row>
    <row r="841" spans="25:25" ht="15.75" customHeight="1" x14ac:dyDescent="0.25">
      <c r="Y841" s="1"/>
    </row>
    <row r="842" spans="25:25" ht="15.75" customHeight="1" x14ac:dyDescent="0.25">
      <c r="Y842" s="1"/>
    </row>
    <row r="843" spans="25:25" ht="15.75" customHeight="1" x14ac:dyDescent="0.25">
      <c r="Y843" s="1"/>
    </row>
    <row r="844" spans="25:25" ht="15.75" customHeight="1" x14ac:dyDescent="0.25">
      <c r="Y844" s="1"/>
    </row>
    <row r="845" spans="25:25" ht="15.75" customHeight="1" x14ac:dyDescent="0.25">
      <c r="Y845" s="1"/>
    </row>
    <row r="846" spans="25:25" ht="15.75" customHeight="1" x14ac:dyDescent="0.25">
      <c r="Y846" s="1"/>
    </row>
    <row r="847" spans="25:25" ht="15.75" customHeight="1" x14ac:dyDescent="0.25">
      <c r="Y847" s="1"/>
    </row>
    <row r="848" spans="25:25" ht="15.75" customHeight="1" x14ac:dyDescent="0.25">
      <c r="Y848" s="1"/>
    </row>
    <row r="849" spans="25:25" ht="15.75" customHeight="1" x14ac:dyDescent="0.25">
      <c r="Y849" s="1"/>
    </row>
    <row r="850" spans="25:25" ht="15.75" customHeight="1" x14ac:dyDescent="0.25">
      <c r="Y850" s="1"/>
    </row>
    <row r="851" spans="25:25" ht="15.75" customHeight="1" x14ac:dyDescent="0.25">
      <c r="Y851" s="1"/>
    </row>
    <row r="852" spans="25:25" ht="15.75" customHeight="1" x14ac:dyDescent="0.25">
      <c r="Y852" s="1"/>
    </row>
    <row r="853" spans="25:25" ht="15.75" customHeight="1" x14ac:dyDescent="0.25">
      <c r="Y853" s="1"/>
    </row>
    <row r="854" spans="25:25" ht="15.75" customHeight="1" x14ac:dyDescent="0.25">
      <c r="Y854" s="1"/>
    </row>
    <row r="855" spans="25:25" ht="15.75" customHeight="1" x14ac:dyDescent="0.25">
      <c r="Y855" s="1"/>
    </row>
    <row r="856" spans="25:25" ht="15.75" customHeight="1" x14ac:dyDescent="0.25">
      <c r="Y856" s="1"/>
    </row>
    <row r="857" spans="25:25" ht="15.75" customHeight="1" x14ac:dyDescent="0.25">
      <c r="Y857" s="1"/>
    </row>
    <row r="858" spans="25:25" ht="15.75" customHeight="1" x14ac:dyDescent="0.25">
      <c r="Y858" s="1"/>
    </row>
    <row r="859" spans="25:25" ht="15.75" customHeight="1" x14ac:dyDescent="0.25">
      <c r="Y859" s="1"/>
    </row>
    <row r="860" spans="25:25" ht="15.75" customHeight="1" x14ac:dyDescent="0.25">
      <c r="Y860" s="1"/>
    </row>
    <row r="861" spans="25:25" ht="15.75" customHeight="1" x14ac:dyDescent="0.25">
      <c r="Y861" s="1"/>
    </row>
    <row r="862" spans="25:25" ht="15.75" customHeight="1" x14ac:dyDescent="0.25">
      <c r="Y862" s="1"/>
    </row>
    <row r="863" spans="25:25" ht="15.75" customHeight="1" x14ac:dyDescent="0.25">
      <c r="Y863" s="1"/>
    </row>
    <row r="864" spans="25:25" ht="15.75" customHeight="1" x14ac:dyDescent="0.25">
      <c r="Y864" s="1"/>
    </row>
    <row r="865" spans="25:25" ht="15.75" customHeight="1" x14ac:dyDescent="0.25">
      <c r="Y865" s="1"/>
    </row>
    <row r="866" spans="25:25" ht="15.75" customHeight="1" x14ac:dyDescent="0.25">
      <c r="Y866" s="1"/>
    </row>
    <row r="867" spans="25:25" ht="15.75" customHeight="1" x14ac:dyDescent="0.25">
      <c r="Y867" s="1"/>
    </row>
    <row r="868" spans="25:25" ht="15.75" customHeight="1" x14ac:dyDescent="0.25">
      <c r="Y868" s="1"/>
    </row>
    <row r="869" spans="25:25" ht="15.75" customHeight="1" x14ac:dyDescent="0.25">
      <c r="Y869" s="1"/>
    </row>
    <row r="870" spans="25:25" ht="15.75" customHeight="1" x14ac:dyDescent="0.25">
      <c r="Y870" s="1"/>
    </row>
    <row r="871" spans="25:25" ht="15.75" customHeight="1" x14ac:dyDescent="0.25">
      <c r="Y871" s="1"/>
    </row>
    <row r="872" spans="25:25" ht="15.75" customHeight="1" x14ac:dyDescent="0.25">
      <c r="Y872" s="1"/>
    </row>
    <row r="873" spans="25:25" ht="15.75" customHeight="1" x14ac:dyDescent="0.25">
      <c r="Y873" s="1"/>
    </row>
    <row r="874" spans="25:25" ht="15.75" customHeight="1" x14ac:dyDescent="0.25">
      <c r="Y874" s="1"/>
    </row>
    <row r="875" spans="25:25" ht="15.75" customHeight="1" x14ac:dyDescent="0.25">
      <c r="Y875" s="1"/>
    </row>
    <row r="876" spans="25:25" ht="15.75" customHeight="1" x14ac:dyDescent="0.25">
      <c r="Y876" s="1"/>
    </row>
    <row r="877" spans="25:25" ht="15.75" customHeight="1" x14ac:dyDescent="0.25">
      <c r="Y877" s="1"/>
    </row>
    <row r="878" spans="25:25" ht="15.75" customHeight="1" x14ac:dyDescent="0.25">
      <c r="Y878" s="1"/>
    </row>
    <row r="879" spans="25:25" ht="15.75" customHeight="1" x14ac:dyDescent="0.25">
      <c r="Y879" s="1"/>
    </row>
    <row r="880" spans="25:25" ht="15.75" customHeight="1" x14ac:dyDescent="0.25">
      <c r="Y880" s="1"/>
    </row>
    <row r="881" spans="25:25" ht="15.75" customHeight="1" x14ac:dyDescent="0.25">
      <c r="Y881" s="1"/>
    </row>
    <row r="882" spans="25:25" ht="15.75" customHeight="1" x14ac:dyDescent="0.25">
      <c r="Y882" s="1"/>
    </row>
    <row r="883" spans="25:25" ht="15.75" customHeight="1" x14ac:dyDescent="0.25">
      <c r="Y883" s="1"/>
    </row>
    <row r="884" spans="25:25" ht="15.75" customHeight="1" x14ac:dyDescent="0.25">
      <c r="Y884" s="1"/>
    </row>
    <row r="885" spans="25:25" ht="15.75" customHeight="1" x14ac:dyDescent="0.25">
      <c r="Y885" s="1"/>
    </row>
    <row r="886" spans="25:25" ht="15.75" customHeight="1" x14ac:dyDescent="0.25">
      <c r="Y886" s="1"/>
    </row>
    <row r="887" spans="25:25" ht="15.75" customHeight="1" x14ac:dyDescent="0.25">
      <c r="Y887" s="1"/>
    </row>
    <row r="888" spans="25:25" ht="15.75" customHeight="1" x14ac:dyDescent="0.25">
      <c r="Y888" s="1"/>
    </row>
    <row r="889" spans="25:25" ht="15.75" customHeight="1" x14ac:dyDescent="0.25">
      <c r="Y889" s="1"/>
    </row>
    <row r="890" spans="25:25" ht="15.75" customHeight="1" x14ac:dyDescent="0.25">
      <c r="Y890" s="1"/>
    </row>
    <row r="891" spans="25:25" ht="15.75" customHeight="1" x14ac:dyDescent="0.25">
      <c r="Y891" s="1"/>
    </row>
    <row r="892" spans="25:25" ht="15.75" customHeight="1" x14ac:dyDescent="0.25">
      <c r="Y892" s="1"/>
    </row>
    <row r="893" spans="25:25" ht="15.75" customHeight="1" x14ac:dyDescent="0.25">
      <c r="Y893" s="1"/>
    </row>
    <row r="894" spans="25:25" ht="15.75" customHeight="1" x14ac:dyDescent="0.25">
      <c r="Y894" s="1"/>
    </row>
    <row r="895" spans="25:25" ht="15.75" customHeight="1" x14ac:dyDescent="0.25">
      <c r="Y895" s="1"/>
    </row>
    <row r="896" spans="25:25" ht="15.75" customHeight="1" x14ac:dyDescent="0.25">
      <c r="Y896" s="1"/>
    </row>
    <row r="897" spans="25:25" ht="15.75" customHeight="1" x14ac:dyDescent="0.25">
      <c r="Y897" s="1"/>
    </row>
    <row r="898" spans="25:25" ht="15.75" customHeight="1" x14ac:dyDescent="0.25">
      <c r="Y898" s="1"/>
    </row>
    <row r="899" spans="25:25" ht="15.75" customHeight="1" x14ac:dyDescent="0.25">
      <c r="Y899" s="1"/>
    </row>
    <row r="900" spans="25:25" ht="15.75" customHeight="1" x14ac:dyDescent="0.25">
      <c r="Y900" s="1"/>
    </row>
    <row r="901" spans="25:25" ht="15.75" customHeight="1" x14ac:dyDescent="0.25">
      <c r="Y901" s="1"/>
    </row>
    <row r="902" spans="25:25" ht="15.75" customHeight="1" x14ac:dyDescent="0.25">
      <c r="Y902" s="1"/>
    </row>
    <row r="903" spans="25:25" ht="15.75" customHeight="1" x14ac:dyDescent="0.25">
      <c r="Y903" s="1"/>
    </row>
    <row r="904" spans="25:25" ht="15.75" customHeight="1" x14ac:dyDescent="0.25">
      <c r="Y904" s="1"/>
    </row>
    <row r="905" spans="25:25" ht="15.75" customHeight="1" x14ac:dyDescent="0.25">
      <c r="Y905" s="1"/>
    </row>
    <row r="906" spans="25:25" ht="15.75" customHeight="1" x14ac:dyDescent="0.25">
      <c r="Y906" s="1"/>
    </row>
    <row r="907" spans="25:25" ht="15.75" customHeight="1" x14ac:dyDescent="0.25">
      <c r="Y907" s="1"/>
    </row>
    <row r="908" spans="25:25" ht="15.75" customHeight="1" x14ac:dyDescent="0.25">
      <c r="Y908" s="1"/>
    </row>
    <row r="909" spans="25:25" ht="15.75" customHeight="1" x14ac:dyDescent="0.25">
      <c r="Y909" s="1"/>
    </row>
    <row r="910" spans="25:25" ht="15.75" customHeight="1" x14ac:dyDescent="0.25">
      <c r="Y910" s="1"/>
    </row>
    <row r="911" spans="25:25" ht="15.75" customHeight="1" x14ac:dyDescent="0.25">
      <c r="Y911" s="1"/>
    </row>
    <row r="912" spans="25:25" ht="15.75" customHeight="1" x14ac:dyDescent="0.25">
      <c r="Y912" s="1"/>
    </row>
    <row r="913" spans="25:25" ht="15.75" customHeight="1" x14ac:dyDescent="0.25">
      <c r="Y913" s="1"/>
    </row>
    <row r="914" spans="25:25" ht="15.75" customHeight="1" x14ac:dyDescent="0.25">
      <c r="Y914" s="1"/>
    </row>
    <row r="915" spans="25:25" ht="15.75" customHeight="1" x14ac:dyDescent="0.25">
      <c r="Y915" s="1"/>
    </row>
    <row r="916" spans="25:25" ht="15.75" customHeight="1" x14ac:dyDescent="0.25">
      <c r="Y916" s="1"/>
    </row>
    <row r="917" spans="25:25" ht="15.75" customHeight="1" x14ac:dyDescent="0.25">
      <c r="Y917" s="1"/>
    </row>
    <row r="918" spans="25:25" ht="15.75" customHeight="1" x14ac:dyDescent="0.25">
      <c r="Y918" s="1"/>
    </row>
    <row r="919" spans="25:25" ht="15.75" customHeight="1" x14ac:dyDescent="0.25">
      <c r="Y919" s="1"/>
    </row>
    <row r="920" spans="25:25" ht="15.75" customHeight="1" x14ac:dyDescent="0.25">
      <c r="Y920" s="1"/>
    </row>
    <row r="921" spans="25:25" ht="15.75" customHeight="1" x14ac:dyDescent="0.25">
      <c r="Y921" s="1"/>
    </row>
    <row r="922" spans="25:25" ht="15.75" customHeight="1" x14ac:dyDescent="0.25">
      <c r="Y922" s="1"/>
    </row>
    <row r="923" spans="25:25" ht="15.75" customHeight="1" x14ac:dyDescent="0.25">
      <c r="Y923" s="1"/>
    </row>
    <row r="924" spans="25:25" ht="15.75" customHeight="1" x14ac:dyDescent="0.25">
      <c r="Y924" s="1"/>
    </row>
    <row r="925" spans="25:25" ht="15.75" customHeight="1" x14ac:dyDescent="0.25">
      <c r="Y925" s="1"/>
    </row>
    <row r="926" spans="25:25" ht="15.75" customHeight="1" x14ac:dyDescent="0.25">
      <c r="Y926" s="1"/>
    </row>
    <row r="927" spans="25:25" ht="15.75" customHeight="1" x14ac:dyDescent="0.25">
      <c r="Y927" s="1"/>
    </row>
    <row r="928" spans="25:25" ht="15.75" customHeight="1" x14ac:dyDescent="0.25">
      <c r="Y928" s="1"/>
    </row>
    <row r="929" spans="25:25" ht="15.75" customHeight="1" x14ac:dyDescent="0.25">
      <c r="Y929" s="1"/>
    </row>
    <row r="930" spans="25:25" ht="15.75" customHeight="1" x14ac:dyDescent="0.25">
      <c r="Y930" s="1"/>
    </row>
    <row r="931" spans="25:25" ht="15.75" customHeight="1" x14ac:dyDescent="0.25">
      <c r="Y931" s="1"/>
    </row>
    <row r="932" spans="25:25" ht="15.75" customHeight="1" x14ac:dyDescent="0.25">
      <c r="Y932" s="1"/>
    </row>
    <row r="933" spans="25:25" ht="15.75" customHeight="1" x14ac:dyDescent="0.25">
      <c r="Y933" s="1"/>
    </row>
    <row r="934" spans="25:25" ht="15.75" customHeight="1" x14ac:dyDescent="0.25">
      <c r="Y934" s="1"/>
    </row>
    <row r="935" spans="25:25" ht="15.75" customHeight="1" x14ac:dyDescent="0.25">
      <c r="Y935" s="1"/>
    </row>
    <row r="936" spans="25:25" ht="15.75" customHeight="1" x14ac:dyDescent="0.25">
      <c r="Y936" s="1"/>
    </row>
    <row r="937" spans="25:25" ht="15.75" customHeight="1" x14ac:dyDescent="0.25">
      <c r="Y937" s="1"/>
    </row>
    <row r="938" spans="25:25" ht="15.75" customHeight="1" x14ac:dyDescent="0.25">
      <c r="Y938" s="1"/>
    </row>
    <row r="939" spans="25:25" ht="15.75" customHeight="1" x14ac:dyDescent="0.25">
      <c r="Y939" s="1"/>
    </row>
    <row r="940" spans="25:25" ht="15.75" customHeight="1" x14ac:dyDescent="0.25">
      <c r="Y940" s="1"/>
    </row>
    <row r="941" spans="25:25" ht="15.75" customHeight="1" x14ac:dyDescent="0.25">
      <c r="Y941" s="1"/>
    </row>
    <row r="942" spans="25:25" ht="15.75" customHeight="1" x14ac:dyDescent="0.25">
      <c r="Y942" s="1"/>
    </row>
    <row r="943" spans="25:25" ht="15.75" customHeight="1" x14ac:dyDescent="0.25">
      <c r="Y943" s="1"/>
    </row>
    <row r="944" spans="25:25" ht="15.75" customHeight="1" x14ac:dyDescent="0.25">
      <c r="Y944" s="1"/>
    </row>
    <row r="945" spans="25:25" ht="15.75" customHeight="1" x14ac:dyDescent="0.25">
      <c r="Y945" s="1"/>
    </row>
    <row r="946" spans="25:25" ht="15.75" customHeight="1" x14ac:dyDescent="0.25">
      <c r="Y946" s="1"/>
    </row>
    <row r="947" spans="25:25" ht="15.75" customHeight="1" x14ac:dyDescent="0.25">
      <c r="Y947" s="1"/>
    </row>
    <row r="948" spans="25:25" ht="15.75" customHeight="1" x14ac:dyDescent="0.25">
      <c r="Y948" s="1"/>
    </row>
    <row r="949" spans="25:25" ht="15.75" customHeight="1" x14ac:dyDescent="0.25">
      <c r="Y949" s="1"/>
    </row>
    <row r="950" spans="25:25" ht="15.75" customHeight="1" x14ac:dyDescent="0.25">
      <c r="Y950" s="1"/>
    </row>
    <row r="951" spans="25:25" ht="15.75" customHeight="1" x14ac:dyDescent="0.25">
      <c r="Y951" s="1"/>
    </row>
    <row r="952" spans="25:25" ht="15.75" customHeight="1" x14ac:dyDescent="0.25">
      <c r="Y952" s="1"/>
    </row>
    <row r="953" spans="25:25" ht="15.75" customHeight="1" x14ac:dyDescent="0.25">
      <c r="Y953" s="1"/>
    </row>
    <row r="954" spans="25:25" ht="15.75" customHeight="1" x14ac:dyDescent="0.25">
      <c r="Y954" s="1"/>
    </row>
    <row r="955" spans="25:25" ht="15.75" customHeight="1" x14ac:dyDescent="0.25">
      <c r="Y955" s="1"/>
    </row>
    <row r="956" spans="25:25" ht="15.75" customHeight="1" x14ac:dyDescent="0.25">
      <c r="Y956" s="1"/>
    </row>
    <row r="957" spans="25:25" ht="15.75" customHeight="1" x14ac:dyDescent="0.25">
      <c r="Y957" s="1"/>
    </row>
    <row r="958" spans="25:25" ht="15.75" customHeight="1" x14ac:dyDescent="0.25">
      <c r="Y958" s="1"/>
    </row>
    <row r="959" spans="25:25" ht="15.75" customHeight="1" x14ac:dyDescent="0.25">
      <c r="Y959" s="1"/>
    </row>
    <row r="960" spans="25:25" ht="15.75" customHeight="1" x14ac:dyDescent="0.25">
      <c r="Y960" s="1"/>
    </row>
    <row r="961" spans="25:25" ht="15.75" customHeight="1" x14ac:dyDescent="0.25">
      <c r="Y961" s="1"/>
    </row>
    <row r="962" spans="25:25" ht="15.75" customHeight="1" x14ac:dyDescent="0.25">
      <c r="Y962" s="1"/>
    </row>
    <row r="963" spans="25:25" ht="15.75" customHeight="1" x14ac:dyDescent="0.25">
      <c r="Y963" s="1"/>
    </row>
    <row r="964" spans="25:25" ht="15.75" customHeight="1" x14ac:dyDescent="0.25">
      <c r="Y964" s="1"/>
    </row>
    <row r="965" spans="25:25" ht="15.75" customHeight="1" x14ac:dyDescent="0.25">
      <c r="Y965" s="1"/>
    </row>
    <row r="966" spans="25:25" ht="15.75" customHeight="1" x14ac:dyDescent="0.25">
      <c r="Y966" s="1"/>
    </row>
    <row r="967" spans="25:25" ht="15.75" customHeight="1" x14ac:dyDescent="0.25">
      <c r="Y967" s="1"/>
    </row>
    <row r="968" spans="25:25" ht="15.75" customHeight="1" x14ac:dyDescent="0.25">
      <c r="Y968" s="1"/>
    </row>
    <row r="969" spans="25:25" ht="15.75" customHeight="1" x14ac:dyDescent="0.25">
      <c r="Y969" s="1"/>
    </row>
    <row r="970" spans="25:25" ht="15.75" customHeight="1" x14ac:dyDescent="0.25">
      <c r="Y970" s="1"/>
    </row>
    <row r="971" spans="25:25" ht="15.75" customHeight="1" x14ac:dyDescent="0.25">
      <c r="Y971" s="1"/>
    </row>
    <row r="972" spans="25:25" ht="15.75" customHeight="1" x14ac:dyDescent="0.25">
      <c r="Y972" s="1"/>
    </row>
    <row r="973" spans="25:25" ht="15.75" customHeight="1" x14ac:dyDescent="0.25">
      <c r="Y973" s="1"/>
    </row>
    <row r="974" spans="25:25" ht="15.75" customHeight="1" x14ac:dyDescent="0.25">
      <c r="Y974" s="1"/>
    </row>
    <row r="975" spans="25:25" ht="15.75" customHeight="1" x14ac:dyDescent="0.25">
      <c r="Y975" s="1"/>
    </row>
    <row r="976" spans="25:25" ht="15.75" customHeight="1" x14ac:dyDescent="0.25">
      <c r="Y976" s="1"/>
    </row>
    <row r="977" spans="25:25" ht="15.75" customHeight="1" x14ac:dyDescent="0.25">
      <c r="Y977" s="1"/>
    </row>
    <row r="978" spans="25:25" ht="15.75" customHeight="1" x14ac:dyDescent="0.25">
      <c r="Y978" s="1"/>
    </row>
    <row r="979" spans="25:25" ht="15.75" customHeight="1" x14ac:dyDescent="0.25">
      <c r="Y979" s="1"/>
    </row>
    <row r="980" spans="25:25" ht="15.75" customHeight="1" x14ac:dyDescent="0.25">
      <c r="Y980" s="1"/>
    </row>
    <row r="981" spans="25:25" ht="15.75" customHeight="1" x14ac:dyDescent="0.25">
      <c r="Y981" s="1"/>
    </row>
    <row r="982" spans="25:25" ht="15.75" customHeight="1" x14ac:dyDescent="0.25">
      <c r="Y982" s="1"/>
    </row>
    <row r="983" spans="25:25" ht="15.75" customHeight="1" x14ac:dyDescent="0.25">
      <c r="Y983" s="1"/>
    </row>
    <row r="984" spans="25:25" ht="15.75" customHeight="1" x14ac:dyDescent="0.25">
      <c r="Y984" s="1"/>
    </row>
    <row r="985" spans="25:25" ht="15.75" customHeight="1" x14ac:dyDescent="0.25">
      <c r="Y985" s="1"/>
    </row>
    <row r="986" spans="25:25" ht="15.75" customHeight="1" x14ac:dyDescent="0.25">
      <c r="Y986" s="1"/>
    </row>
    <row r="987" spans="25:25" ht="15.75" customHeight="1" x14ac:dyDescent="0.25">
      <c r="Y987" s="1"/>
    </row>
    <row r="988" spans="25:25" ht="15.75" customHeight="1" x14ac:dyDescent="0.25">
      <c r="Y988" s="1"/>
    </row>
    <row r="989" spans="25:25" ht="15.75" customHeight="1" x14ac:dyDescent="0.25">
      <c r="Y989" s="1"/>
    </row>
    <row r="990" spans="25:25" ht="15.75" customHeight="1" x14ac:dyDescent="0.25">
      <c r="Y990" s="1"/>
    </row>
    <row r="991" spans="25:25" ht="15.75" customHeight="1" x14ac:dyDescent="0.25">
      <c r="Y991" s="1"/>
    </row>
    <row r="992" spans="25:25" ht="15.75" customHeight="1" x14ac:dyDescent="0.25">
      <c r="Y992" s="1"/>
    </row>
    <row r="993" spans="25:25" ht="15.75" customHeight="1" x14ac:dyDescent="0.25">
      <c r="Y993" s="1"/>
    </row>
    <row r="994" spans="25:25" ht="15.75" customHeight="1" x14ac:dyDescent="0.25">
      <c r="Y994" s="1"/>
    </row>
    <row r="995" spans="25:25" ht="15.75" customHeight="1" x14ac:dyDescent="0.25">
      <c r="Y995" s="1"/>
    </row>
    <row r="996" spans="25:25" ht="15.75" customHeight="1" x14ac:dyDescent="0.25">
      <c r="Y996" s="1"/>
    </row>
    <row r="997" spans="25:25" ht="15.75" customHeight="1" x14ac:dyDescent="0.25">
      <c r="Y997" s="1"/>
    </row>
    <row r="998" spans="25:25" ht="15.75" customHeight="1" x14ac:dyDescent="0.25">
      <c r="Y998" s="1"/>
    </row>
    <row r="999" spans="25:25" ht="15.75" customHeight="1" x14ac:dyDescent="0.25">
      <c r="Y999" s="1"/>
    </row>
    <row r="1000" spans="25:25" ht="15.75" customHeight="1" x14ac:dyDescent="0.25">
      <c r="Y1000" s="1"/>
    </row>
  </sheetData>
  <mergeCells count="302">
    <mergeCell ref="Q269:Q270"/>
    <mergeCell ref="R269:R270"/>
    <mergeCell ref="S269:S270"/>
    <mergeCell ref="T269:T270"/>
    <mergeCell ref="U269:U270"/>
    <mergeCell ref="V269:V270"/>
    <mergeCell ref="W269:W270"/>
    <mergeCell ref="I269:I270"/>
    <mergeCell ref="J269:J270"/>
    <mergeCell ref="K269:K270"/>
    <mergeCell ref="L269:L270"/>
    <mergeCell ref="M269:M270"/>
    <mergeCell ref="N269:N270"/>
    <mergeCell ref="O269:O270"/>
    <mergeCell ref="A269:A270"/>
    <mergeCell ref="C269:C270"/>
    <mergeCell ref="D269:D270"/>
    <mergeCell ref="E269:E270"/>
    <mergeCell ref="F269:F270"/>
    <mergeCell ref="G269:G270"/>
    <mergeCell ref="H269:H270"/>
    <mergeCell ref="A271:A286"/>
    <mergeCell ref="P269:P270"/>
    <mergeCell ref="A127:A142"/>
    <mergeCell ref="H101:H102"/>
    <mergeCell ref="I101:I102"/>
    <mergeCell ref="J101:J102"/>
    <mergeCell ref="K101:K102"/>
    <mergeCell ref="D101:D102"/>
    <mergeCell ref="E101:E102"/>
    <mergeCell ref="A103:A118"/>
    <mergeCell ref="A121:W122"/>
    <mergeCell ref="A123:I124"/>
    <mergeCell ref="J123:P124"/>
    <mergeCell ref="Q123:W124"/>
    <mergeCell ref="A77:A78"/>
    <mergeCell ref="C77:C78"/>
    <mergeCell ref="D77:D78"/>
    <mergeCell ref="E77:E78"/>
    <mergeCell ref="F77:F78"/>
    <mergeCell ref="G77:G78"/>
    <mergeCell ref="H77:H78"/>
    <mergeCell ref="F101:F102"/>
    <mergeCell ref="G101:G102"/>
    <mergeCell ref="P77:P78"/>
    <mergeCell ref="Q77:Q78"/>
    <mergeCell ref="R77:R78"/>
    <mergeCell ref="S77:S78"/>
    <mergeCell ref="T77:T78"/>
    <mergeCell ref="U77:U78"/>
    <mergeCell ref="V77:V78"/>
    <mergeCell ref="W77:W78"/>
    <mergeCell ref="I77:I78"/>
    <mergeCell ref="J77:J78"/>
    <mergeCell ref="K77:K78"/>
    <mergeCell ref="L77:L78"/>
    <mergeCell ref="M77:M78"/>
    <mergeCell ref="N77:N78"/>
    <mergeCell ref="O77:O78"/>
    <mergeCell ref="A55:A70"/>
    <mergeCell ref="A73:W74"/>
    <mergeCell ref="A75:I76"/>
    <mergeCell ref="J75:P76"/>
    <mergeCell ref="Q75:W76"/>
    <mergeCell ref="L101:L102"/>
    <mergeCell ref="M101:M102"/>
    <mergeCell ref="N101:N102"/>
    <mergeCell ref="O101:O102"/>
    <mergeCell ref="P101:P102"/>
    <mergeCell ref="Q101:Q102"/>
    <mergeCell ref="R101:R102"/>
    <mergeCell ref="S101:S102"/>
    <mergeCell ref="T101:T102"/>
    <mergeCell ref="U101:U102"/>
    <mergeCell ref="V101:V102"/>
    <mergeCell ref="W101:W102"/>
    <mergeCell ref="A79:A94"/>
    <mergeCell ref="A97:W98"/>
    <mergeCell ref="A99:I100"/>
    <mergeCell ref="J99:P100"/>
    <mergeCell ref="Q99:W100"/>
    <mergeCell ref="A101:A102"/>
    <mergeCell ref="C101:C102"/>
    <mergeCell ref="U53:U54"/>
    <mergeCell ref="V53:V54"/>
    <mergeCell ref="W53:W54"/>
    <mergeCell ref="A31:A46"/>
    <mergeCell ref="A49:W50"/>
    <mergeCell ref="A51:I52"/>
    <mergeCell ref="J51:P52"/>
    <mergeCell ref="Q51:W52"/>
    <mergeCell ref="A53:A54"/>
    <mergeCell ref="C53:C54"/>
    <mergeCell ref="L53:L54"/>
    <mergeCell ref="M53:M54"/>
    <mergeCell ref="J53:J54"/>
    <mergeCell ref="K53:K54"/>
    <mergeCell ref="N53:N54"/>
    <mergeCell ref="O53:O54"/>
    <mergeCell ref="P53:P54"/>
    <mergeCell ref="Q53:Q54"/>
    <mergeCell ref="R53:R54"/>
    <mergeCell ref="S53:S54"/>
    <mergeCell ref="T53:T54"/>
    <mergeCell ref="E29:E30"/>
    <mergeCell ref="F29:F30"/>
    <mergeCell ref="G29:G30"/>
    <mergeCell ref="H29:H30"/>
    <mergeCell ref="I29:I30"/>
    <mergeCell ref="D53:D54"/>
    <mergeCell ref="E53:E54"/>
    <mergeCell ref="F53:F54"/>
    <mergeCell ref="G53:G54"/>
    <mergeCell ref="H53:H54"/>
    <mergeCell ref="I53:I54"/>
    <mergeCell ref="Q5:Q6"/>
    <mergeCell ref="D5:D6"/>
    <mergeCell ref="E5:E6"/>
    <mergeCell ref="A7:A22"/>
    <mergeCell ref="A25:W26"/>
    <mergeCell ref="A27:I28"/>
    <mergeCell ref="J27:P28"/>
    <mergeCell ref="Q27:W28"/>
    <mergeCell ref="Q29:Q30"/>
    <mergeCell ref="R29:R30"/>
    <mergeCell ref="S29:S30"/>
    <mergeCell ref="T29:T30"/>
    <mergeCell ref="U29:U30"/>
    <mergeCell ref="V29:V30"/>
    <mergeCell ref="W29:W30"/>
    <mergeCell ref="J29:J30"/>
    <mergeCell ref="K29:K30"/>
    <mergeCell ref="L29:L30"/>
    <mergeCell ref="M29:M30"/>
    <mergeCell ref="N29:N30"/>
    <mergeCell ref="O29:O30"/>
    <mergeCell ref="P29:P30"/>
    <mergeCell ref="C29:C30"/>
    <mergeCell ref="D29:D30"/>
    <mergeCell ref="R5:R6"/>
    <mergeCell ref="S5:S6"/>
    <mergeCell ref="T5:T6"/>
    <mergeCell ref="U5:U6"/>
    <mergeCell ref="V5:V6"/>
    <mergeCell ref="W5:W6"/>
    <mergeCell ref="A1:W2"/>
    <mergeCell ref="A3:I4"/>
    <mergeCell ref="J3:P4"/>
    <mergeCell ref="Q3:W4"/>
    <mergeCell ref="A5:A6"/>
    <mergeCell ref="B5:B6"/>
    <mergeCell ref="C5:C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I245:I246"/>
    <mergeCell ref="J245:J246"/>
    <mergeCell ref="K245:K246"/>
    <mergeCell ref="D245:D246"/>
    <mergeCell ref="E245:E246"/>
    <mergeCell ref="A247:A262"/>
    <mergeCell ref="A265:W266"/>
    <mergeCell ref="A267:I268"/>
    <mergeCell ref="J267:P268"/>
    <mergeCell ref="Q267:W268"/>
    <mergeCell ref="A221:A222"/>
    <mergeCell ref="C221:C222"/>
    <mergeCell ref="D221:D222"/>
    <mergeCell ref="E221:E222"/>
    <mergeCell ref="F221:F222"/>
    <mergeCell ref="G221:G222"/>
    <mergeCell ref="H221:H222"/>
    <mergeCell ref="F245:F246"/>
    <mergeCell ref="G245:G246"/>
    <mergeCell ref="H245:H246"/>
    <mergeCell ref="P221:P222"/>
    <mergeCell ref="Q221:Q222"/>
    <mergeCell ref="R221:R222"/>
    <mergeCell ref="S221:S222"/>
    <mergeCell ref="T221:T222"/>
    <mergeCell ref="U221:U222"/>
    <mergeCell ref="V221:V222"/>
    <mergeCell ref="W221:W222"/>
    <mergeCell ref="I221:I222"/>
    <mergeCell ref="J221:J222"/>
    <mergeCell ref="K221:K222"/>
    <mergeCell ref="L221:L222"/>
    <mergeCell ref="M221:M222"/>
    <mergeCell ref="N221:N222"/>
    <mergeCell ref="O221:O222"/>
    <mergeCell ref="A199:A214"/>
    <mergeCell ref="A217:W218"/>
    <mergeCell ref="A219:I220"/>
    <mergeCell ref="J219:P220"/>
    <mergeCell ref="Q219:W220"/>
    <mergeCell ref="L245:L246"/>
    <mergeCell ref="M245:M246"/>
    <mergeCell ref="N245:N246"/>
    <mergeCell ref="O245:O246"/>
    <mergeCell ref="P245:P246"/>
    <mergeCell ref="Q245:Q246"/>
    <mergeCell ref="R245:R246"/>
    <mergeCell ref="S245:S246"/>
    <mergeCell ref="T245:T246"/>
    <mergeCell ref="U245:U246"/>
    <mergeCell ref="V245:V246"/>
    <mergeCell ref="W245:W246"/>
    <mergeCell ref="A223:A238"/>
    <mergeCell ref="A241:W242"/>
    <mergeCell ref="A243:I244"/>
    <mergeCell ref="J243:P244"/>
    <mergeCell ref="Q243:W244"/>
    <mergeCell ref="A245:A246"/>
    <mergeCell ref="C245:C246"/>
    <mergeCell ref="W173:W174"/>
    <mergeCell ref="I173:I174"/>
    <mergeCell ref="J173:J174"/>
    <mergeCell ref="K173:K174"/>
    <mergeCell ref="L173:L174"/>
    <mergeCell ref="M173:M174"/>
    <mergeCell ref="N173:N174"/>
    <mergeCell ref="O173:O174"/>
    <mergeCell ref="A173:A174"/>
    <mergeCell ref="C173:C174"/>
    <mergeCell ref="D173:D174"/>
    <mergeCell ref="E173:E174"/>
    <mergeCell ref="F173:F174"/>
    <mergeCell ref="G173:G174"/>
    <mergeCell ref="H173:H174"/>
    <mergeCell ref="A197:A198"/>
    <mergeCell ref="C197:C198"/>
    <mergeCell ref="P173:P174"/>
    <mergeCell ref="Q173:Q174"/>
    <mergeCell ref="R173:R174"/>
    <mergeCell ref="S173:S174"/>
    <mergeCell ref="T173:T174"/>
    <mergeCell ref="U173:U174"/>
    <mergeCell ref="V173:V174"/>
    <mergeCell ref="F197:F198"/>
    <mergeCell ref="G197:G198"/>
    <mergeCell ref="H197:H198"/>
    <mergeCell ref="I197:I198"/>
    <mergeCell ref="J197:J198"/>
    <mergeCell ref="K197:K198"/>
    <mergeCell ref="D197:D198"/>
    <mergeCell ref="E197:E198"/>
    <mergeCell ref="E149:E150"/>
    <mergeCell ref="F149:F150"/>
    <mergeCell ref="A151:A166"/>
    <mergeCell ref="A169:W170"/>
    <mergeCell ref="A171:I172"/>
    <mergeCell ref="J171:P172"/>
    <mergeCell ref="Q171:W172"/>
    <mergeCell ref="L197:L198"/>
    <mergeCell ref="M197:M198"/>
    <mergeCell ref="N197:N198"/>
    <mergeCell ref="O197:O198"/>
    <mergeCell ref="P197:P198"/>
    <mergeCell ref="Q197:Q198"/>
    <mergeCell ref="R197:R198"/>
    <mergeCell ref="S197:S198"/>
    <mergeCell ref="T197:T198"/>
    <mergeCell ref="U197:U198"/>
    <mergeCell ref="V197:V198"/>
    <mergeCell ref="W197:W198"/>
    <mergeCell ref="A175:A187"/>
    <mergeCell ref="A193:W194"/>
    <mergeCell ref="A195:I196"/>
    <mergeCell ref="J195:P196"/>
    <mergeCell ref="Q195:W196"/>
    <mergeCell ref="S149:S150"/>
    <mergeCell ref="T149:T150"/>
    <mergeCell ref="U149:U150"/>
    <mergeCell ref="V149:V150"/>
    <mergeCell ref="A145:W146"/>
    <mergeCell ref="A147:I148"/>
    <mergeCell ref="J147:P148"/>
    <mergeCell ref="Q147:W148"/>
    <mergeCell ref="A149:A150"/>
    <mergeCell ref="C149:C150"/>
    <mergeCell ref="D149:D150"/>
    <mergeCell ref="W149:W150"/>
    <mergeCell ref="G149:G150"/>
    <mergeCell ref="H149:H150"/>
    <mergeCell ref="I149:I150"/>
    <mergeCell ref="J149:J150"/>
    <mergeCell ref="K149:K150"/>
    <mergeCell ref="L149:L150"/>
    <mergeCell ref="M149:M150"/>
    <mergeCell ref="N149:N150"/>
    <mergeCell ref="O149:O150"/>
    <mergeCell ref="P149:P150"/>
    <mergeCell ref="Q149:Q150"/>
    <mergeCell ref="R149:R150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ocak-aralık müze istatistikleri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BTGM</cp:lastModifiedBy>
  <dcterms:modified xsi:type="dcterms:W3CDTF">2023-07-03T06:05:13Z</dcterms:modified>
</cp:coreProperties>
</file>