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9-2025 Taşıt Gümrük Giriş" sheetId="1" r:id="rId4"/>
    <sheet state="visible" name="Taşıt-Milly. Gümr. 2019-2022" sheetId="2" r:id="rId5"/>
    <sheet state="visible" name="2019 Gümrük Yabancı İlk 10" sheetId="3" r:id="rId6"/>
    <sheet state="visible" name="2020 Gümrük Yabancı İlk 10" sheetId="4" r:id="rId7"/>
    <sheet state="visible" name="2021 Gümrük Yabancı İlk 10" sheetId="5" r:id="rId8"/>
    <sheet state="visible" name="2022 Gümrük Yabancı İlk 10" sheetId="6" r:id="rId9"/>
  </sheets>
  <definedNames/>
  <calcPr/>
</workbook>
</file>

<file path=xl/sharedStrings.xml><?xml version="1.0" encoding="utf-8"?>
<sst xmlns="http://schemas.openxmlformats.org/spreadsheetml/2006/main" count="540" uniqueCount="146">
  <si>
    <t>T.C.
EDİRNE VALİLİĞİ
İl Kültür ve Turizm Müdürlüğü</t>
  </si>
  <si>
    <t>2019-2025* YILLARI 
GÜMRÜK KAPILARINDAN TAŞIT CİNSİNE GÖRE GİRİŞLER</t>
  </si>
  <si>
    <t>YILI</t>
  </si>
  <si>
    <t>KARAYOLU</t>
  </si>
  <si>
    <t>DEMİRYOLU</t>
  </si>
  <si>
    <t>DENİZYOLU</t>
  </si>
  <si>
    <t>GENEL TOPLAM</t>
  </si>
  <si>
    <t>Kapıkule</t>
  </si>
  <si>
    <t>Pazarkule</t>
  </si>
  <si>
    <t>Hamzabeyli</t>
  </si>
  <si>
    <t>İpsala</t>
  </si>
  <si>
    <t>TOPLAM</t>
  </si>
  <si>
    <t>Uzunköprü</t>
  </si>
  <si>
    <t>Enez</t>
  </si>
  <si>
    <t>Saros</t>
  </si>
  <si>
    <t>2025*</t>
  </si>
  <si>
    <t>* 2025 Yılı Eylül (Dahil) dönemi olup, Gümrük Kapılarına ve Taşıt Türlerine göre ayrı ayrı Kişi Sayıları gösterilememektedir. Gümrük Kapılarına göre ayrı ayrı veriler yıl sonlarında yayınlanmaktadır.</t>
  </si>
  <si>
    <t>Uzunköprü Demiryolu Gümrük Kapısı hali hazırda faal değildir.</t>
  </si>
  <si>
    <t xml:space="preserve">                                     Güncelleme : 31.10.2025</t>
  </si>
  <si>
    <t>GÜMRÜK GİRİŞLERİ TAŞITLARINA GÖRE 2019</t>
  </si>
  <si>
    <t>GÜMRÜK GİRİŞLERİ TAŞITLARINA GÖRE 2020</t>
  </si>
  <si>
    <t>GÜMRÜK GİRİŞLERİ TAŞITLARINA GÖRE 2021</t>
  </si>
  <si>
    <t>GÜMRÜK GİRİŞLERİ TAŞITLARINA GÖRE 2022</t>
  </si>
  <si>
    <t>MİLLİYET</t>
  </si>
  <si>
    <t>Genel Toplam</t>
  </si>
  <si>
    <t>Toplam</t>
  </si>
  <si>
    <t>Bulgaristan</t>
  </si>
  <si>
    <t>Yunanistan</t>
  </si>
  <si>
    <t>Romanya</t>
  </si>
  <si>
    <t>Almanya</t>
  </si>
  <si>
    <t>Kuzey Makedonya Cumhuriyeti</t>
  </si>
  <si>
    <t>Sırbistan</t>
  </si>
  <si>
    <t>Fransa</t>
  </si>
  <si>
    <t>Moldova</t>
  </si>
  <si>
    <t>Ukrayna</t>
  </si>
  <si>
    <t>Hollanda</t>
  </si>
  <si>
    <t>Avusturya</t>
  </si>
  <si>
    <t>Belçika</t>
  </si>
  <si>
    <t>Arnavutluk</t>
  </si>
  <si>
    <t>Bosna Hersek</t>
  </si>
  <si>
    <t>Gürcistan</t>
  </si>
  <si>
    <t>İngiltere (Birleşik Krallık)</t>
  </si>
  <si>
    <t>İran</t>
  </si>
  <si>
    <t>Kosova</t>
  </si>
  <si>
    <t>Polonya</t>
  </si>
  <si>
    <t>Rusya Fed.</t>
  </si>
  <si>
    <t>Macaristan</t>
  </si>
  <si>
    <t>İsveç</t>
  </si>
  <si>
    <t>İsviçre</t>
  </si>
  <si>
    <t>Güney Kore</t>
  </si>
  <si>
    <t>Karadağ</t>
  </si>
  <si>
    <t>İtalya</t>
  </si>
  <si>
    <t>Beyaz Rusya (Belarus)</t>
  </si>
  <si>
    <t>Danimarka</t>
  </si>
  <si>
    <t>Azerbaycan</t>
  </si>
  <si>
    <t>Irak</t>
  </si>
  <si>
    <t>Diğer Batı Asya Ülkeleri</t>
  </si>
  <si>
    <t>Amerika Birleşik Devletleri</t>
  </si>
  <si>
    <t>Hırvatistan</t>
  </si>
  <si>
    <t>Norveç</t>
  </si>
  <si>
    <t>İspanya</t>
  </si>
  <si>
    <t>Ermenistan</t>
  </si>
  <si>
    <t>Batı Asya Diğer Ülkeler Toplam</t>
  </si>
  <si>
    <t>Milliyetsiz Toplam</t>
  </si>
  <si>
    <t>Çek Cumhuriyeti (Çekya)</t>
  </si>
  <si>
    <t>Slovakya</t>
  </si>
  <si>
    <t>Litvanya</t>
  </si>
  <si>
    <t>Finlandiya</t>
  </si>
  <si>
    <t>Türkmenistan</t>
  </si>
  <si>
    <t>Avustralya</t>
  </si>
  <si>
    <t>Portekiz</t>
  </si>
  <si>
    <t>Malezya</t>
  </si>
  <si>
    <t>Letonya</t>
  </si>
  <si>
    <t>Arjantin</t>
  </si>
  <si>
    <t>Kanada</t>
  </si>
  <si>
    <t>Diğer Güney Asya Ülkeleri</t>
  </si>
  <si>
    <t>Bahreyn</t>
  </si>
  <si>
    <t>Kuzey Kıbrıs Türk Cumhuriyeti</t>
  </si>
  <si>
    <t>Bangladeş</t>
  </si>
  <si>
    <t>Kazakistan</t>
  </si>
  <si>
    <t>Birleşik Arap Emirlikleri</t>
  </si>
  <si>
    <t>Slovenya</t>
  </si>
  <si>
    <t>Lübnan</t>
  </si>
  <si>
    <t>Brezilya</t>
  </si>
  <si>
    <t>Cezayir</t>
  </si>
  <si>
    <t>Toplam Milliyetsiz</t>
  </si>
  <si>
    <t>İsrail</t>
  </si>
  <si>
    <t>Çin Halk Cumhuriyeti</t>
  </si>
  <si>
    <t>Endonezya</t>
  </si>
  <si>
    <t>Güney Asya Diğer Ülkeler Toplam</t>
  </si>
  <si>
    <t>Özbekistan</t>
  </si>
  <si>
    <t>Estonya</t>
  </si>
  <si>
    <t>Fas</t>
  </si>
  <si>
    <t>Japonya</t>
  </si>
  <si>
    <t>Filipinler</t>
  </si>
  <si>
    <t>Güney Kıbrıs Rum Kesimi</t>
  </si>
  <si>
    <t>Güney Afrika Cumhuriyeti</t>
  </si>
  <si>
    <t>İrlanda</t>
  </si>
  <si>
    <t>Hindistan</t>
  </si>
  <si>
    <t>Meksika</t>
  </si>
  <si>
    <t>Kırgızistan</t>
  </si>
  <si>
    <t>Ürdün</t>
  </si>
  <si>
    <t>İzlanda</t>
  </si>
  <si>
    <t>Yeni Zelanda</t>
  </si>
  <si>
    <t>Katar</t>
  </si>
  <si>
    <t>Tacikistan</t>
  </si>
  <si>
    <t>Kolombiya</t>
  </si>
  <si>
    <t>Tunus</t>
  </si>
  <si>
    <t>Diğer Güney Amerika Ülkeleri</t>
  </si>
  <si>
    <t>Libya</t>
  </si>
  <si>
    <t>Kuveyt</t>
  </si>
  <si>
    <t>Şili</t>
  </si>
  <si>
    <t>Kuzey Amerika Toplam</t>
  </si>
  <si>
    <t>Singapur</t>
  </si>
  <si>
    <t>Güney Amerika Diğer Ülkeler Toplam</t>
  </si>
  <si>
    <t>Pakistan</t>
  </si>
  <si>
    <t>Diğer Avrupa OECD Dışı Ülkeler</t>
  </si>
  <si>
    <t>Lüksemburg</t>
  </si>
  <si>
    <t>Malta</t>
  </si>
  <si>
    <t>Diğer Afrika Ülkeleri</t>
  </si>
  <si>
    <t>Mısır</t>
  </si>
  <si>
    <t>Toplam Kuzey Amerika</t>
  </si>
  <si>
    <t>Afrika Diğer Ülkeler Toplam</t>
  </si>
  <si>
    <t>Tayland</t>
  </si>
  <si>
    <t>Sudan</t>
  </si>
  <si>
    <t>Avrupa OECD Dışı Diğer Ülkeler Toplam</t>
  </si>
  <si>
    <t>Suudi Arabistan</t>
  </si>
  <si>
    <t>Orta Amerika Toplam</t>
  </si>
  <si>
    <t>Toplam Orta Amerika</t>
  </si>
  <si>
    <t>Venezuela</t>
  </si>
  <si>
    <t>Yemen</t>
  </si>
  <si>
    <t>Okyanusya Toplam</t>
  </si>
  <si>
    <t>Diğer Toplam</t>
  </si>
  <si>
    <t>Toplam Okyanusya</t>
  </si>
  <si>
    <t>Diğer Avrupa OECD Ülkeleri</t>
  </si>
  <si>
    <t>Avrupa OECD Diğer Ülkeler Toplam</t>
  </si>
  <si>
    <t>MİLLİYETİNE GÖRE GÜMRÜK KAPILARI GİRİŞ SAYILARI 2019 YILI</t>
  </si>
  <si>
    <t>SIRA</t>
  </si>
  <si>
    <t>ÜLKE</t>
  </si>
  <si>
    <t>KİŞİ SAYISI</t>
  </si>
  <si>
    <t>* Veriler Kültür ve Turizm Bakanlığı, Yatırım ve İşletmeler Genel resmi web sitesinden alınmıştır.</t>
  </si>
  <si>
    <t>MİLLİYETİNE GÖRE GÜMRÜK KAPILARI GİRİŞ SAYILARI 2020 YILI</t>
  </si>
  <si>
    <t xml:space="preserve"> </t>
  </si>
  <si>
    <t xml:space="preserve">Sırbistan </t>
  </si>
  <si>
    <t>MİLLİYETİNE GÖRE GÜMRÜK KAPILARI GİRİŞ SAYILARI 2021 YILI</t>
  </si>
  <si>
    <t>MİLLİYETİNE GÖRE GÜMRÜK KAPILARI GİRİŞ SAYILARI 2022 YILI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</si>
</sst>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;[Red]\-#,##0\ "/>
  </numFmts>
  <fonts count="35">
    <font>
      <sz val="11.0"/>
      <color theme="1"/>
      <name val="Calibri"/>
      <scheme val="minor"/>
    </font>
    <font>
      <sz val="11.0"/>
      <color theme="1"/>
      <name val="Calibri"/>
    </font>
    <font>
      <b/>
      <sz val="26.0"/>
      <color theme="1"/>
      <name val="Bodoni"/>
    </font>
    <font>
      <sz val="26.0"/>
      <color theme="1"/>
      <name val="Calibri"/>
    </font>
    <font>
      <sz val="26.0"/>
      <color theme="1"/>
      <name val="Bodoni"/>
    </font>
    <font>
      <b/>
      <sz val="22.0"/>
      <color theme="1"/>
      <name val="Bodoni"/>
    </font>
    <font/>
    <font>
      <sz val="16.0"/>
      <color theme="1"/>
      <name val="Arial Rounded"/>
    </font>
    <font>
      <b/>
      <sz val="20.0"/>
      <color rgb="FF000000"/>
      <name val="Bodoni"/>
    </font>
    <font>
      <b/>
      <sz val="20.0"/>
      <color theme="1"/>
      <name val="Bodoni"/>
    </font>
    <font>
      <b/>
      <sz val="17.0"/>
      <color theme="1"/>
      <name val="Bodoni"/>
    </font>
    <font>
      <b/>
      <sz val="16.0"/>
      <color theme="1"/>
      <name val="Bodoni"/>
    </font>
    <font>
      <b/>
      <sz val="17.0"/>
      <color rgb="FF000000"/>
      <name val="Bodoni"/>
    </font>
    <font>
      <sz val="15.0"/>
      <color rgb="FF000000"/>
      <name val="Bodoni"/>
    </font>
    <font>
      <b/>
      <sz val="15.0"/>
      <color rgb="FF000000"/>
      <name val="Bodoni"/>
    </font>
    <font>
      <sz val="15.0"/>
      <color theme="1"/>
      <name val="Bodoni"/>
    </font>
    <font>
      <i/>
      <sz val="10.0"/>
      <color theme="1"/>
      <name val="Arial Rounded"/>
    </font>
    <font>
      <sz val="8.0"/>
      <color theme="1"/>
      <name val="Arial Rounded"/>
    </font>
    <font>
      <sz val="22.0"/>
      <color theme="1"/>
      <name val="Arial Rounded"/>
    </font>
    <font>
      <i/>
      <sz val="16.0"/>
      <color rgb="FF000000"/>
      <name val="Bell MT"/>
    </font>
    <font>
      <b/>
      <sz val="18.0"/>
      <color theme="1"/>
      <name val="Calibri"/>
    </font>
    <font>
      <b/>
      <sz val="12.0"/>
      <color theme="1"/>
      <name val="Arial Narrow"/>
    </font>
    <font>
      <sz val="10.0"/>
      <color theme="1"/>
      <name val="Arial Narrow"/>
    </font>
    <font>
      <b/>
      <sz val="10.0"/>
      <color theme="1"/>
      <name val="Arial Narrow"/>
    </font>
    <font>
      <sz val="9.0"/>
      <color theme="1"/>
      <name val="Arial"/>
    </font>
    <font>
      <b/>
      <sz val="9.0"/>
      <color theme="1"/>
      <name val="Arial"/>
    </font>
    <font>
      <b/>
      <sz val="20.0"/>
      <color theme="1"/>
      <name val="Bahnschrift light"/>
    </font>
    <font>
      <b/>
      <sz val="16.0"/>
      <color theme="1"/>
      <name val="Bahnschrift light"/>
    </font>
    <font>
      <b/>
      <sz val="14.0"/>
      <color theme="1"/>
      <name val="Bahnschrift light"/>
    </font>
    <font>
      <sz val="14.0"/>
      <color theme="1"/>
      <name val="Calibri"/>
    </font>
    <font>
      <b/>
      <sz val="14.0"/>
      <color rgb="FF000000"/>
      <name val="Bahnschrift light"/>
    </font>
    <font>
      <sz val="10.0"/>
      <color rgb="FF000000"/>
      <name val="Arial Narrow"/>
    </font>
    <font>
      <b/>
      <i/>
      <sz val="8.0"/>
      <color theme="1"/>
      <name val="Bahnschrift light"/>
    </font>
    <font>
      <color theme="1"/>
      <name val="Calibri"/>
      <scheme val="minor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7F7F7F"/>
        <bgColor rgb="FF7F7F7F"/>
      </patternFill>
    </fill>
    <fill>
      <patternFill patternType="solid">
        <fgColor rgb="FF92D050"/>
        <bgColor rgb="FF92D050"/>
      </patternFill>
    </fill>
  </fills>
  <borders count="24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bottom/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Font="1"/>
    <xf borderId="0" fillId="0" fontId="4" numFmtId="0" xfId="0" applyAlignment="1" applyFont="1">
      <alignment shrinkToFit="0" wrapText="1"/>
    </xf>
    <xf borderId="1" fillId="0" fontId="5" numFmtId="0" xfId="0" applyAlignment="1" applyBorder="1" applyFont="1">
      <alignment horizontal="center" readingOrder="0" shrinkToFit="0" vertical="center" wrapText="1"/>
    </xf>
    <xf borderId="2" fillId="0" fontId="6" numFmtId="0" xfId="0" applyBorder="1" applyFont="1"/>
    <xf borderId="3" fillId="0" fontId="6" numFmtId="0" xfId="0" applyBorder="1" applyFont="1"/>
    <xf borderId="0" fillId="0" fontId="7" numFmtId="0" xfId="0" applyAlignment="1" applyFont="1">
      <alignment horizontal="center" vertical="center"/>
    </xf>
    <xf borderId="4" fillId="2" fontId="5" numFmtId="0" xfId="0" applyAlignment="1" applyBorder="1" applyFill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1" fillId="2" fontId="8" numFmtId="0" xfId="0" applyAlignment="1" applyBorder="1" applyFont="1">
      <alignment horizontal="center" shrinkToFit="0" vertical="center" wrapText="1"/>
    </xf>
    <xf borderId="4" fillId="2" fontId="9" numFmtId="0" xfId="0" applyAlignment="1" applyBorder="1" applyFont="1">
      <alignment horizontal="center" shrinkToFit="0" vertical="center" wrapText="1"/>
    </xf>
    <xf borderId="7" fillId="0" fontId="6" numFmtId="0" xfId="0" applyBorder="1" applyFont="1"/>
    <xf borderId="5" fillId="2" fontId="10" numFmtId="0" xfId="0" applyAlignment="1" applyBorder="1" applyFont="1">
      <alignment horizontal="center" shrinkToFit="0" vertical="center" wrapText="1"/>
    </xf>
    <xf borderId="5" fillId="2" fontId="11" numFmtId="0" xfId="0" applyAlignment="1" applyBorder="1" applyFont="1">
      <alignment horizontal="center" shrinkToFit="0" vertical="center" wrapText="1"/>
    </xf>
    <xf borderId="5" fillId="2" fontId="12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13" numFmtId="164" xfId="0" applyAlignment="1" applyBorder="1" applyFont="1" applyNumberFormat="1">
      <alignment horizontal="right" vertical="center"/>
    </xf>
    <xf borderId="5" fillId="0" fontId="14" numFmtId="164" xfId="0" applyAlignment="1" applyBorder="1" applyFont="1" applyNumberFormat="1">
      <alignment horizontal="right" vertical="center"/>
    </xf>
    <xf borderId="5" fillId="0" fontId="13" numFmtId="3" xfId="0" applyAlignment="1" applyBorder="1" applyFont="1" applyNumberFormat="1">
      <alignment horizontal="right" vertical="center"/>
    </xf>
    <xf borderId="5" fillId="0" fontId="14" numFmtId="3" xfId="0" applyAlignment="1" applyBorder="1" applyFont="1" applyNumberFormat="1">
      <alignment horizontal="right" vertical="center"/>
    </xf>
    <xf borderId="5" fillId="0" fontId="15" numFmtId="164" xfId="0" applyAlignment="1" applyBorder="1" applyFont="1" applyNumberFormat="1">
      <alignment horizontal="right" vertical="center"/>
    </xf>
    <xf borderId="5" fillId="0" fontId="5" numFmtId="0" xfId="0" applyAlignment="1" applyBorder="1" applyFont="1">
      <alignment horizontal="center" readingOrder="0" vertical="center"/>
    </xf>
    <xf borderId="5" fillId="0" fontId="15" numFmtId="164" xfId="0" applyAlignment="1" applyBorder="1" applyFont="1" applyNumberFormat="1">
      <alignment horizontal="right" readingOrder="0" vertical="center"/>
    </xf>
    <xf borderId="5" fillId="0" fontId="14" numFmtId="164" xfId="0" applyAlignment="1" applyBorder="1" applyFont="1" applyNumberFormat="1">
      <alignment horizontal="right" readingOrder="0" vertical="center"/>
    </xf>
    <xf borderId="5" fillId="0" fontId="13" numFmtId="3" xfId="0" applyAlignment="1" applyBorder="1" applyFont="1" applyNumberFormat="1">
      <alignment horizontal="right" readingOrder="0" vertical="center"/>
    </xf>
    <xf borderId="5" fillId="0" fontId="14" numFmtId="3" xfId="0" applyAlignment="1" applyBorder="1" applyFont="1" applyNumberFormat="1">
      <alignment horizontal="right" readingOrder="0" vertical="center"/>
    </xf>
    <xf borderId="5" fillId="0" fontId="13" numFmtId="164" xfId="0" applyAlignment="1" applyBorder="1" applyFont="1" applyNumberFormat="1">
      <alignment horizontal="right" readingOrder="0" vertical="center"/>
    </xf>
    <xf borderId="0" fillId="0" fontId="16" numFmtId="0" xfId="0" applyAlignment="1" applyFont="1">
      <alignment horizontal="left" readingOrder="0" shrinkToFit="0" vertical="center" wrapText="1"/>
    </xf>
    <xf borderId="0" fillId="3" fontId="16" numFmtId="0" xfId="0" applyAlignment="1" applyFill="1" applyFont="1">
      <alignment horizontal="left" readingOrder="0" shrinkToFit="0" vertical="center" wrapText="1"/>
    </xf>
    <xf borderId="0" fillId="0" fontId="17" numFmtId="0" xfId="0" applyAlignment="1" applyFont="1">
      <alignment horizontal="center" readingOrder="0"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left" readingOrder="0"/>
    </xf>
    <xf borderId="0" fillId="0" fontId="20" numFmtId="0" xfId="0" applyAlignment="1" applyFont="1">
      <alignment horizontal="center" shrinkToFit="0" wrapText="1"/>
    </xf>
    <xf borderId="8" fillId="4" fontId="21" numFmtId="0" xfId="0" applyAlignment="1" applyBorder="1" applyFill="1" applyFont="1">
      <alignment horizontal="center" shrinkToFit="0" vertical="center" wrapText="1"/>
    </xf>
    <xf borderId="9" fillId="0" fontId="6" numFmtId="0" xfId="0" applyBorder="1" applyFont="1"/>
    <xf borderId="10" fillId="0" fontId="6" numFmtId="0" xfId="0" applyBorder="1" applyFont="1"/>
    <xf borderId="11" fillId="5" fontId="22" numFmtId="0" xfId="0" applyAlignment="1" applyBorder="1" applyFill="1" applyFont="1">
      <alignment horizontal="right" shrinkToFit="0" vertical="center" wrapText="1"/>
    </xf>
    <xf borderId="12" fillId="5" fontId="22" numFmtId="0" xfId="0" applyAlignment="1" applyBorder="1" applyFont="1">
      <alignment horizontal="right" shrinkToFit="0" vertical="center" wrapText="1"/>
    </xf>
    <xf borderId="1" fillId="4" fontId="21" numFmtId="0" xfId="0" applyAlignment="1" applyBorder="1" applyFont="1">
      <alignment horizontal="center" shrinkToFit="0" vertical="center" wrapText="1"/>
    </xf>
    <xf borderId="13" fillId="0" fontId="23" numFmtId="0" xfId="0" applyAlignment="1" applyBorder="1" applyFont="1">
      <alignment horizontal="center" shrinkToFit="0" vertical="center" wrapText="1"/>
    </xf>
    <xf borderId="14" fillId="0" fontId="23" numFmtId="0" xfId="0" applyAlignment="1" applyBorder="1" applyFont="1">
      <alignment horizontal="center" shrinkToFit="0" vertical="center" wrapText="1"/>
    </xf>
    <xf borderId="15" fillId="0" fontId="6" numFmtId="0" xfId="0" applyBorder="1" applyFont="1"/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4" fillId="0" fontId="23" numFmtId="0" xfId="0" applyAlignment="1" applyBorder="1" applyFont="1">
      <alignment horizontal="center" shrinkToFit="0" vertical="center" wrapText="1"/>
    </xf>
    <xf borderId="1" fillId="0" fontId="23" numFmtId="0" xfId="0" applyAlignment="1" applyBorder="1" applyFont="1">
      <alignment horizontal="center" shrinkToFit="0" vertical="center" wrapText="1"/>
    </xf>
    <xf borderId="19" fillId="0" fontId="6" numFmtId="0" xfId="0" applyBorder="1" applyFont="1"/>
    <xf borderId="20" fillId="0" fontId="23" numFmtId="0" xfId="0" applyAlignment="1" applyBorder="1" applyFont="1">
      <alignment horizontal="center" shrinkToFit="0" vertical="center" wrapText="1"/>
    </xf>
    <xf borderId="5" fillId="0" fontId="23" numFmtId="0" xfId="0" applyAlignment="1" applyBorder="1" applyFont="1">
      <alignment horizontal="center" shrinkToFit="0" vertical="center" wrapText="1"/>
    </xf>
    <xf borderId="20" fillId="0" fontId="22" numFmtId="0" xfId="0" applyAlignment="1" applyBorder="1" applyFont="1">
      <alignment horizontal="left" vertical="center"/>
    </xf>
    <xf borderId="20" fillId="0" fontId="22" numFmtId="164" xfId="0" applyAlignment="1" applyBorder="1" applyFont="1" applyNumberFormat="1">
      <alignment horizontal="right" vertical="center"/>
    </xf>
    <xf borderId="20" fillId="0" fontId="22" numFmtId="0" xfId="0" applyBorder="1" applyFont="1"/>
    <xf borderId="20" fillId="0" fontId="22" numFmtId="164" xfId="0" applyBorder="1" applyFont="1" applyNumberFormat="1"/>
    <xf borderId="5" fillId="0" fontId="24" numFmtId="0" xfId="0" applyBorder="1" applyFont="1"/>
    <xf borderId="5" fillId="0" fontId="24" numFmtId="164" xfId="0" applyBorder="1" applyFont="1" applyNumberFormat="1"/>
    <xf borderId="5" fillId="0" fontId="22" numFmtId="164" xfId="0" applyAlignment="1" applyBorder="1" applyFont="1" applyNumberFormat="1">
      <alignment horizontal="right" vertical="center"/>
    </xf>
    <xf borderId="0" fillId="0" fontId="22" numFmtId="164" xfId="0" applyFont="1" applyNumberFormat="1"/>
    <xf borderId="5" fillId="0" fontId="25" numFmtId="0" xfId="0" applyBorder="1" applyFont="1"/>
    <xf borderId="5" fillId="0" fontId="25" numFmtId="164" xfId="0" applyBorder="1" applyFont="1" applyNumberFormat="1"/>
    <xf borderId="20" fillId="6" fontId="23" numFmtId="0" xfId="0" applyAlignment="1" applyBorder="1" applyFill="1" applyFont="1">
      <alignment horizontal="right" vertical="center"/>
    </xf>
    <xf borderId="20" fillId="6" fontId="23" numFmtId="164" xfId="0" applyAlignment="1" applyBorder="1" applyFont="1" applyNumberFormat="1">
      <alignment horizontal="right" vertical="center"/>
    </xf>
    <xf borderId="21" fillId="0" fontId="6" numFmtId="0" xfId="0" applyBorder="1" applyFont="1"/>
    <xf borderId="22" fillId="0" fontId="6" numFmtId="0" xfId="0" applyBorder="1" applyFont="1"/>
    <xf borderId="5" fillId="6" fontId="23" numFmtId="0" xfId="0" applyAlignment="1" applyBorder="1" applyFont="1">
      <alignment horizontal="right" vertical="center"/>
    </xf>
    <xf borderId="5" fillId="6" fontId="23" numFmtId="164" xfId="0" applyAlignment="1" applyBorder="1" applyFont="1" applyNumberFormat="1">
      <alignment horizontal="right" vertical="center"/>
    </xf>
    <xf borderId="0" fillId="0" fontId="22" numFmtId="0" xfId="0" applyAlignment="1" applyFont="1">
      <alignment horizontal="right" vertical="center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shrinkToFit="0" wrapText="1"/>
    </xf>
    <xf borderId="0" fillId="0" fontId="26" numFmtId="0" xfId="0" applyAlignment="1" applyFont="1">
      <alignment horizontal="center" shrinkToFit="0" vertical="center" wrapText="1"/>
    </xf>
    <xf borderId="23" fillId="0" fontId="26" numFmtId="0" xfId="0" applyAlignment="1" applyBorder="1" applyFont="1">
      <alignment horizontal="center" shrinkToFit="0" vertical="center" wrapText="1"/>
    </xf>
    <xf borderId="23" fillId="0" fontId="6" numFmtId="0" xfId="0" applyBorder="1" applyFont="1"/>
    <xf borderId="1" fillId="0" fontId="26" numFmtId="0" xfId="0" applyAlignment="1" applyBorder="1" applyFont="1">
      <alignment horizontal="center" shrinkToFit="0" vertical="center" wrapText="1"/>
    </xf>
    <xf borderId="5" fillId="0" fontId="27" numFmtId="0" xfId="0" applyAlignment="1" applyBorder="1" applyFont="1">
      <alignment horizontal="center" vertical="center"/>
    </xf>
    <xf borderId="1" fillId="0" fontId="27" numFmtId="0" xfId="0" applyAlignment="1" applyBorder="1" applyFont="1">
      <alignment horizontal="center" shrinkToFit="0" vertical="center" wrapText="1"/>
    </xf>
    <xf borderId="0" fillId="0" fontId="1" numFmtId="0" xfId="0" applyFont="1"/>
    <xf borderId="5" fillId="0" fontId="28" numFmtId="0" xfId="0" applyAlignment="1" applyBorder="1" applyFont="1">
      <alignment horizontal="center" vertical="center"/>
    </xf>
    <xf borderId="5" fillId="0" fontId="29" numFmtId="0" xfId="0" applyBorder="1" applyFont="1"/>
    <xf borderId="5" fillId="0" fontId="28" numFmtId="0" xfId="0" applyAlignment="1" applyBorder="1" applyFont="1">
      <alignment horizontal="left" vertical="center"/>
    </xf>
    <xf borderId="5" fillId="0" fontId="30" numFmtId="3" xfId="0" applyAlignment="1" applyBorder="1" applyFont="1" applyNumberFormat="1">
      <alignment horizontal="right" vertical="center"/>
    </xf>
    <xf borderId="0" fillId="0" fontId="31" numFmtId="3" xfId="0" applyAlignment="1" applyFont="1" applyNumberFormat="1">
      <alignment horizontal="right" vertical="center"/>
    </xf>
    <xf borderId="0" fillId="0" fontId="32" numFmtId="0" xfId="0" applyAlignment="1" applyFont="1">
      <alignment shrinkToFit="0" wrapText="1"/>
    </xf>
    <xf borderId="0" fillId="0" fontId="33" numFmtId="0" xfId="0" applyFont="1"/>
    <xf borderId="5" fillId="0" fontId="28" numFmtId="3" xfId="0" applyAlignment="1" applyBorder="1" applyFont="1" applyNumberFormat="1">
      <alignment horizontal="right" vertical="center"/>
    </xf>
    <xf borderId="5" fillId="0" fontId="28" numFmtId="164" xfId="0" applyAlignment="1" applyBorder="1" applyFont="1" applyNumberFormat="1">
      <alignment horizontal="right" vertical="center"/>
    </xf>
    <xf borderId="0" fillId="0" fontId="34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13.png"/><Relationship Id="rId3" Type="http://schemas.openxmlformats.org/officeDocument/2006/relationships/image" Target="../media/image9.png"/><Relationship Id="rId4" Type="http://schemas.openxmlformats.org/officeDocument/2006/relationships/image" Target="../media/image17.png"/><Relationship Id="rId10" Type="http://schemas.openxmlformats.org/officeDocument/2006/relationships/image" Target="../media/image12.png"/><Relationship Id="rId9" Type="http://schemas.openxmlformats.org/officeDocument/2006/relationships/image" Target="../media/image14.png"/><Relationship Id="rId5" Type="http://schemas.openxmlformats.org/officeDocument/2006/relationships/image" Target="../media/image16.png"/><Relationship Id="rId6" Type="http://schemas.openxmlformats.org/officeDocument/2006/relationships/image" Target="../media/image7.png"/><Relationship Id="rId7" Type="http://schemas.openxmlformats.org/officeDocument/2006/relationships/image" Target="../media/image10.png"/><Relationship Id="rId8" Type="http://schemas.openxmlformats.org/officeDocument/2006/relationships/image" Target="../media/image6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13.png"/><Relationship Id="rId3" Type="http://schemas.openxmlformats.org/officeDocument/2006/relationships/image" Target="../media/image9.png"/><Relationship Id="rId4" Type="http://schemas.openxmlformats.org/officeDocument/2006/relationships/image" Target="../media/image17.png"/><Relationship Id="rId10" Type="http://schemas.openxmlformats.org/officeDocument/2006/relationships/image" Target="../media/image14.png"/><Relationship Id="rId9" Type="http://schemas.openxmlformats.org/officeDocument/2006/relationships/image" Target="../media/image11.png"/><Relationship Id="rId5" Type="http://schemas.openxmlformats.org/officeDocument/2006/relationships/image" Target="../media/image16.png"/><Relationship Id="rId6" Type="http://schemas.openxmlformats.org/officeDocument/2006/relationships/image" Target="../media/image7.png"/><Relationship Id="rId7" Type="http://schemas.openxmlformats.org/officeDocument/2006/relationships/image" Target="../media/image10.png"/><Relationship Id="rId8" Type="http://schemas.openxmlformats.org/officeDocument/2006/relationships/image" Target="../media/image6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13.png"/><Relationship Id="rId3" Type="http://schemas.openxmlformats.org/officeDocument/2006/relationships/image" Target="../media/image9.png"/><Relationship Id="rId4" Type="http://schemas.openxmlformats.org/officeDocument/2006/relationships/image" Target="../media/image17.png"/><Relationship Id="rId10" Type="http://schemas.openxmlformats.org/officeDocument/2006/relationships/image" Target="../media/image18.png"/><Relationship Id="rId9" Type="http://schemas.openxmlformats.org/officeDocument/2006/relationships/image" Target="../media/image12.png"/><Relationship Id="rId5" Type="http://schemas.openxmlformats.org/officeDocument/2006/relationships/image" Target="../media/image16.png"/><Relationship Id="rId6" Type="http://schemas.openxmlformats.org/officeDocument/2006/relationships/image" Target="../media/image7.png"/><Relationship Id="rId7" Type="http://schemas.openxmlformats.org/officeDocument/2006/relationships/image" Target="../media/image6.png"/><Relationship Id="rId8" Type="http://schemas.openxmlformats.org/officeDocument/2006/relationships/image" Target="../media/image14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13.png"/><Relationship Id="rId3" Type="http://schemas.openxmlformats.org/officeDocument/2006/relationships/image" Target="../media/image9.png"/><Relationship Id="rId4" Type="http://schemas.openxmlformats.org/officeDocument/2006/relationships/image" Target="../media/image17.png"/><Relationship Id="rId10" Type="http://schemas.openxmlformats.org/officeDocument/2006/relationships/image" Target="../media/image16.png"/><Relationship Id="rId9" Type="http://schemas.openxmlformats.org/officeDocument/2006/relationships/image" Target="../media/image15.jpg"/><Relationship Id="rId5" Type="http://schemas.openxmlformats.org/officeDocument/2006/relationships/image" Target="../media/image7.png"/><Relationship Id="rId6" Type="http://schemas.openxmlformats.org/officeDocument/2006/relationships/image" Target="../media/image6.png"/><Relationship Id="rId7" Type="http://schemas.openxmlformats.org/officeDocument/2006/relationships/image" Target="../media/image14.png"/><Relationship Id="rId8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171450</xdr:colOff>
      <xdr:row>0</xdr:row>
      <xdr:rowOff>0</xdr:rowOff>
    </xdr:from>
    <xdr:ext cx="990600" cy="981075"/>
    <xdr:pic>
      <xdr:nvPicPr>
        <xdr:cNvPr id="0" name="image1.png" title="Resi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104775</xdr:colOff>
      <xdr:row>4</xdr:row>
      <xdr:rowOff>142875</xdr:rowOff>
    </xdr:from>
    <xdr:ext cx="3143250" cy="6477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4</xdr:row>
      <xdr:rowOff>28575</xdr:rowOff>
    </xdr:from>
    <xdr:ext cx="5438775" cy="8096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47625</xdr:colOff>
      <xdr:row>3</xdr:row>
      <xdr:rowOff>866775</xdr:rowOff>
    </xdr:from>
    <xdr:ext cx="1095375" cy="847725"/>
    <xdr:pic>
      <xdr:nvPicPr>
        <xdr:cNvPr id="0" name="image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4</xdr:row>
      <xdr:rowOff>57150</xdr:rowOff>
    </xdr:from>
    <xdr:ext cx="2324100" cy="733425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400050</xdr:colOff>
      <xdr:row>0</xdr:row>
      <xdr:rowOff>57150</xdr:rowOff>
    </xdr:from>
    <xdr:ext cx="533400" cy="533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133350</xdr:colOff>
      <xdr:row>6</xdr:row>
      <xdr:rowOff>85725</xdr:rowOff>
    </xdr:from>
    <xdr:ext cx="571500" cy="571500"/>
    <xdr:pic>
      <xdr:nvPicPr>
        <xdr:cNvPr descr="emoji 🇬🇷 | bayrak: Yunanistan | facebook | 60 x 60"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5</xdr:row>
      <xdr:rowOff>47625</xdr:rowOff>
    </xdr:from>
    <xdr:ext cx="571500" cy="571500"/>
    <xdr:pic>
      <xdr:nvPicPr>
        <xdr:cNvPr descr="emoji 🇧🇬 | bayrak: Bulgaristan | facebook | 60 x 60" id="0" name="image1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14</xdr:row>
      <xdr:rowOff>95250</xdr:rowOff>
    </xdr:from>
    <xdr:ext cx="571500" cy="571500"/>
    <xdr:pic>
      <xdr:nvPicPr>
        <xdr:cNvPr descr="emoji 🇷🇴 | bayrak: Romanya | facebook | 60 x 60" id="0" name="image9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7</xdr:row>
      <xdr:rowOff>104775</xdr:rowOff>
    </xdr:from>
    <xdr:ext cx="571500" cy="571500"/>
    <xdr:pic>
      <xdr:nvPicPr>
        <xdr:cNvPr descr="emoji 🇩🇪 | bayrak: Almanya | facebook | 60 x 60" id="0" name="image17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</xdr:row>
      <xdr:rowOff>28575</xdr:rowOff>
    </xdr:from>
    <xdr:ext cx="638175" cy="638175"/>
    <xdr:pic>
      <xdr:nvPicPr>
        <xdr:cNvPr descr="emoji 🇲🇰 | bayrak: Kuzey Makedonya | facebook | 60 x 60" id="0" name="image16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10</xdr:row>
      <xdr:rowOff>104775</xdr:rowOff>
    </xdr:from>
    <xdr:ext cx="571500" cy="571500"/>
    <xdr:pic>
      <xdr:nvPicPr>
        <xdr:cNvPr descr="emoji 🇷🇸 | bayrak: Sırbistan | facebook | 60 x 60" id="0" name="image7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8</xdr:row>
      <xdr:rowOff>57150</xdr:rowOff>
    </xdr:from>
    <xdr:ext cx="619125" cy="619125"/>
    <xdr:pic>
      <xdr:nvPicPr>
        <xdr:cNvPr descr="emoji 🇲🇩 | bayrak: Moldova | facebook | 60 x 60" id="0" name="image10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11</xdr:row>
      <xdr:rowOff>104775</xdr:rowOff>
    </xdr:from>
    <xdr:ext cx="571500" cy="571500"/>
    <xdr:pic>
      <xdr:nvPicPr>
        <xdr:cNvPr descr="emoji 🇫🇷 | bayrak: Fransa | facebook | 60 x 60" id="0" name="image6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12</xdr:row>
      <xdr:rowOff>66675</xdr:rowOff>
    </xdr:from>
    <xdr:ext cx="571500" cy="571500"/>
    <xdr:pic>
      <xdr:nvPicPr>
        <xdr:cNvPr descr="emoji 🇳🇱 | bayrak: Hollanda | facebook | 60 x 60" id="0" name="image14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13</xdr:row>
      <xdr:rowOff>104775</xdr:rowOff>
    </xdr:from>
    <xdr:ext cx="571500" cy="571500"/>
    <xdr:pic>
      <xdr:nvPicPr>
        <xdr:cNvPr descr="emoji 🇦🇹 | bayrak: Avusturya | facebook | 60 x 60" id="0" name="image12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123825</xdr:colOff>
      <xdr:row>7</xdr:row>
      <xdr:rowOff>95250</xdr:rowOff>
    </xdr:from>
    <xdr:ext cx="571500" cy="571500"/>
    <xdr:pic>
      <xdr:nvPicPr>
        <xdr:cNvPr descr="emoji 🇬🇷 | bayrak: Yunanistan | facebook | 60 x 60"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5</xdr:row>
      <xdr:rowOff>76200</xdr:rowOff>
    </xdr:from>
    <xdr:ext cx="571500" cy="571500"/>
    <xdr:pic>
      <xdr:nvPicPr>
        <xdr:cNvPr descr="emoji 🇧🇬 | bayrak: Bulgaristan | facebook | 60 x 60" id="0" name="image1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6</xdr:row>
      <xdr:rowOff>114300</xdr:rowOff>
    </xdr:from>
    <xdr:ext cx="571500" cy="571500"/>
    <xdr:pic>
      <xdr:nvPicPr>
        <xdr:cNvPr descr="emoji 🇷🇴 | bayrak: Romanya | facebook | 60 x 60" id="0" name="image9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8</xdr:row>
      <xdr:rowOff>95250</xdr:rowOff>
    </xdr:from>
    <xdr:ext cx="571500" cy="571500"/>
    <xdr:pic>
      <xdr:nvPicPr>
        <xdr:cNvPr descr="emoji 🇩🇪 | bayrak: Almanya | facebook | 60 x 60" id="0" name="image17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9</xdr:row>
      <xdr:rowOff>66675</xdr:rowOff>
    </xdr:from>
    <xdr:ext cx="638175" cy="638175"/>
    <xdr:pic>
      <xdr:nvPicPr>
        <xdr:cNvPr descr="emoji 🇲🇰 | bayrak: Kuzey Makedonya | facebook | 60 x 60" id="0" name="image16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10</xdr:row>
      <xdr:rowOff>85725</xdr:rowOff>
    </xdr:from>
    <xdr:ext cx="571500" cy="571500"/>
    <xdr:pic>
      <xdr:nvPicPr>
        <xdr:cNvPr descr="emoji 🇷🇸 | bayrak: Sırbistan | facebook | 60 x 60" id="0" name="image7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11</xdr:row>
      <xdr:rowOff>57150</xdr:rowOff>
    </xdr:from>
    <xdr:ext cx="619125" cy="619125"/>
    <xdr:pic>
      <xdr:nvPicPr>
        <xdr:cNvPr descr="emoji 🇲🇩 | bayrak: Moldova | facebook | 60 x 60" id="0" name="image10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12</xdr:row>
      <xdr:rowOff>95250</xdr:rowOff>
    </xdr:from>
    <xdr:ext cx="571500" cy="571500"/>
    <xdr:pic>
      <xdr:nvPicPr>
        <xdr:cNvPr descr="emoji 🇫🇷 | bayrak: Fransa | facebook | 60 x 60" id="0" name="image6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13</xdr:row>
      <xdr:rowOff>85725</xdr:rowOff>
    </xdr:from>
    <xdr:ext cx="571500" cy="571500"/>
    <xdr:pic>
      <xdr:nvPicPr>
        <xdr:cNvPr descr="emoji 🇺🇦 | bayrak: Ukrayna | facebook | 60 x 60" id="0" name="image11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14</xdr:row>
      <xdr:rowOff>95250</xdr:rowOff>
    </xdr:from>
    <xdr:ext cx="571500" cy="571500"/>
    <xdr:pic>
      <xdr:nvPicPr>
        <xdr:cNvPr descr="emoji 🇳🇱 | bayrak: Hollanda | facebook | 60 x 60" id="0" name="image14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10</xdr:row>
      <xdr:rowOff>95250</xdr:rowOff>
    </xdr:from>
    <xdr:ext cx="571500" cy="571500"/>
    <xdr:pic>
      <xdr:nvPicPr>
        <xdr:cNvPr descr="emoji 🇬🇷 | bayrak: Yunanistan | facebook | 60 x 60"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5</xdr:row>
      <xdr:rowOff>76200</xdr:rowOff>
    </xdr:from>
    <xdr:ext cx="571500" cy="571500"/>
    <xdr:pic>
      <xdr:nvPicPr>
        <xdr:cNvPr descr="emoji 🇧🇬 | bayrak: Bulgaristan | facebook | 60 x 60" id="0" name="image1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7</xdr:row>
      <xdr:rowOff>123825</xdr:rowOff>
    </xdr:from>
    <xdr:ext cx="571500" cy="571500"/>
    <xdr:pic>
      <xdr:nvPicPr>
        <xdr:cNvPr descr="emoji 🇷🇴 | bayrak: Romanya | facebook | 60 x 60" id="0" name="image9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6</xdr:row>
      <xdr:rowOff>142875</xdr:rowOff>
    </xdr:from>
    <xdr:ext cx="571500" cy="571500"/>
    <xdr:pic>
      <xdr:nvPicPr>
        <xdr:cNvPr descr="emoji 🇩🇪 | bayrak: Almanya | facebook | 60 x 60" id="0" name="image17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8</xdr:row>
      <xdr:rowOff>47625</xdr:rowOff>
    </xdr:from>
    <xdr:ext cx="638175" cy="638175"/>
    <xdr:pic>
      <xdr:nvPicPr>
        <xdr:cNvPr descr="emoji 🇲🇰 | bayrak: Kuzey Makedonya | facebook | 60 x 60" id="0" name="image16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9</xdr:row>
      <xdr:rowOff>104775</xdr:rowOff>
    </xdr:from>
    <xdr:ext cx="571500" cy="571500"/>
    <xdr:pic>
      <xdr:nvPicPr>
        <xdr:cNvPr descr="emoji 🇷🇸 | bayrak: Sırbistan | facebook | 60 x 60" id="0" name="image7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11</xdr:row>
      <xdr:rowOff>133350</xdr:rowOff>
    </xdr:from>
    <xdr:ext cx="571500" cy="571500"/>
    <xdr:pic>
      <xdr:nvPicPr>
        <xdr:cNvPr descr="emoji 🇫🇷 | bayrak: Fransa | facebook | 60 x 60" id="0" name="image6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12</xdr:row>
      <xdr:rowOff>85725</xdr:rowOff>
    </xdr:from>
    <xdr:ext cx="571500" cy="571500"/>
    <xdr:pic>
      <xdr:nvPicPr>
        <xdr:cNvPr descr="emoji 🇳🇱 | bayrak: Hollanda | facebook | 60 x 60" id="0" name="image14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13</xdr:row>
      <xdr:rowOff>95250</xdr:rowOff>
    </xdr:from>
    <xdr:ext cx="571500" cy="571500"/>
    <xdr:pic>
      <xdr:nvPicPr>
        <xdr:cNvPr descr="emoji 🇦🇹 | bayrak: Avusturya | facebook | 60 x 60" id="0" name="image12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14</xdr:row>
      <xdr:rowOff>171450</xdr:rowOff>
    </xdr:from>
    <xdr:ext cx="590550" cy="428625"/>
    <xdr:pic>
      <xdr:nvPicPr>
        <xdr:cNvPr id="0" name="image18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6</xdr:row>
      <xdr:rowOff>95250</xdr:rowOff>
    </xdr:from>
    <xdr:ext cx="571500" cy="571500"/>
    <xdr:pic>
      <xdr:nvPicPr>
        <xdr:cNvPr descr="emoji 🇬🇷 | bayrak: Yunanistan | facebook | 60 x 60"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5</xdr:row>
      <xdr:rowOff>76200</xdr:rowOff>
    </xdr:from>
    <xdr:ext cx="571500" cy="571500"/>
    <xdr:pic>
      <xdr:nvPicPr>
        <xdr:cNvPr descr="emoji 🇧🇬 | bayrak: Bulgaristan | facebook | 60 x 60" id="0" name="image1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8</xdr:row>
      <xdr:rowOff>161925</xdr:rowOff>
    </xdr:from>
    <xdr:ext cx="571500" cy="571500"/>
    <xdr:pic>
      <xdr:nvPicPr>
        <xdr:cNvPr descr="emoji 🇷🇴 | bayrak: Romanya | facebook | 60 x 60" id="0" name="image9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7</xdr:row>
      <xdr:rowOff>114300</xdr:rowOff>
    </xdr:from>
    <xdr:ext cx="571500" cy="571500"/>
    <xdr:pic>
      <xdr:nvPicPr>
        <xdr:cNvPr descr="emoji 🇩🇪 | bayrak: Almanya | facebook | 60 x 60" id="0" name="image17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9</xdr:row>
      <xdr:rowOff>85725</xdr:rowOff>
    </xdr:from>
    <xdr:ext cx="571500" cy="571500"/>
    <xdr:pic>
      <xdr:nvPicPr>
        <xdr:cNvPr descr="emoji 🇷🇸 | bayrak: Sırbistan | facebook | 60 x 60" id="0" name="image7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12</xdr:row>
      <xdr:rowOff>104775</xdr:rowOff>
    </xdr:from>
    <xdr:ext cx="571500" cy="571500"/>
    <xdr:pic>
      <xdr:nvPicPr>
        <xdr:cNvPr descr="emoji 🇫🇷 | bayrak: Fransa | facebook | 60 x 60" id="0" name="image6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13</xdr:row>
      <xdr:rowOff>76200</xdr:rowOff>
    </xdr:from>
    <xdr:ext cx="571500" cy="571500"/>
    <xdr:pic>
      <xdr:nvPicPr>
        <xdr:cNvPr descr="emoji 🇳🇱 | bayrak: Hollanda | facebook | 60 x 60" id="0" name="image14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14</xdr:row>
      <xdr:rowOff>114300</xdr:rowOff>
    </xdr:from>
    <xdr:ext cx="571500" cy="571500"/>
    <xdr:pic>
      <xdr:nvPicPr>
        <xdr:cNvPr descr="emoji 🇦🇹 | bayrak: Avusturya | facebook | 60 x 60" id="0" name="image12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11</xdr:row>
      <xdr:rowOff>85725</xdr:rowOff>
    </xdr:from>
    <xdr:ext cx="752475" cy="533400"/>
    <xdr:pic>
      <xdr:nvPicPr>
        <xdr:cNvPr id="0" name="image15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</xdr:row>
      <xdr:rowOff>0</xdr:rowOff>
    </xdr:from>
    <xdr:ext cx="752475" cy="752475"/>
    <xdr:pic>
      <xdr:nvPicPr>
        <xdr:cNvPr id="0" name="image16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86"/>
    <col customWidth="1" min="2" max="2" width="18.14"/>
    <col customWidth="1" min="3" max="3" width="15.57"/>
    <col customWidth="1" min="4" max="4" width="16.29"/>
    <col customWidth="1" min="5" max="5" width="16.43"/>
    <col customWidth="1" min="6" max="6" width="14.57"/>
    <col customWidth="1" min="7" max="7" width="16.43"/>
    <col customWidth="1" min="8" max="8" width="16.71"/>
    <col customWidth="1" min="9" max="13" width="16.43"/>
    <col customWidth="1" min="14" max="14" width="9.14"/>
    <col customWidth="1" min="15" max="26" width="8.71"/>
  </cols>
  <sheetData>
    <row r="1" ht="80.25" customHeight="1">
      <c r="A1" s="1"/>
    </row>
    <row r="2" ht="99.75" customHeight="1">
      <c r="A2" s="2" t="s">
        <v>0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0" customHeight="1">
      <c r="A3" s="2"/>
      <c r="B3" s="2"/>
      <c r="C3" s="2"/>
      <c r="D3" s="2"/>
      <c r="E3" s="4"/>
      <c r="F3" s="4"/>
      <c r="G3" s="4"/>
      <c r="H3" s="4"/>
      <c r="I3" s="4"/>
      <c r="J3" s="4"/>
      <c r="K3" s="4"/>
      <c r="L3" s="4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69.75" customHeight="1">
      <c r="A4" s="5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8"/>
    </row>
    <row r="5" ht="69.75" customHeight="1">
      <c r="A5" s="9" t="s">
        <v>2</v>
      </c>
      <c r="B5" s="10"/>
      <c r="C5" s="6"/>
      <c r="D5" s="6"/>
      <c r="E5" s="6"/>
      <c r="F5" s="7"/>
      <c r="G5" s="10"/>
      <c r="H5" s="6"/>
      <c r="I5" s="6"/>
      <c r="J5" s="11"/>
      <c r="K5" s="6"/>
      <c r="L5" s="7"/>
      <c r="M5" s="12"/>
      <c r="N5" s="8"/>
    </row>
    <row r="6" ht="27.75" customHeight="1">
      <c r="A6" s="13"/>
      <c r="B6" s="14" t="s">
        <v>3</v>
      </c>
      <c r="C6" s="6"/>
      <c r="D6" s="6"/>
      <c r="E6" s="6"/>
      <c r="F6" s="7"/>
      <c r="G6" s="14" t="s">
        <v>4</v>
      </c>
      <c r="H6" s="6"/>
      <c r="I6" s="7"/>
      <c r="J6" s="14" t="s">
        <v>5</v>
      </c>
      <c r="K6" s="6"/>
      <c r="L6" s="7"/>
      <c r="M6" s="15" t="s">
        <v>6</v>
      </c>
      <c r="N6" s="8"/>
    </row>
    <row r="7" ht="30.75" customHeight="1">
      <c r="A7" s="16"/>
      <c r="B7" s="17" t="s">
        <v>7</v>
      </c>
      <c r="C7" s="17" t="s">
        <v>8</v>
      </c>
      <c r="D7" s="18" t="s">
        <v>9</v>
      </c>
      <c r="E7" s="17" t="s">
        <v>10</v>
      </c>
      <c r="F7" s="17" t="s">
        <v>11</v>
      </c>
      <c r="G7" s="17" t="s">
        <v>7</v>
      </c>
      <c r="H7" s="17" t="s">
        <v>12</v>
      </c>
      <c r="I7" s="19" t="s">
        <v>11</v>
      </c>
      <c r="J7" s="17" t="s">
        <v>13</v>
      </c>
      <c r="K7" s="17" t="s">
        <v>14</v>
      </c>
      <c r="L7" s="19" t="s">
        <v>11</v>
      </c>
      <c r="M7" s="16"/>
      <c r="N7" s="8"/>
    </row>
    <row r="8" ht="27.0" customHeight="1">
      <c r="A8" s="20">
        <v>2019.0</v>
      </c>
      <c r="B8" s="21">
        <v>2532018.0</v>
      </c>
      <c r="C8" s="21">
        <v>299211.0</v>
      </c>
      <c r="D8" s="21">
        <v>679380.0</v>
      </c>
      <c r="E8" s="21">
        <v>818344.0</v>
      </c>
      <c r="F8" s="22">
        <f t="shared" ref="F8:F11" si="1">SUM(B8,C8,D8,E8)</f>
        <v>4328953</v>
      </c>
      <c r="G8" s="23">
        <v>19612.0</v>
      </c>
      <c r="H8" s="23">
        <v>0.0</v>
      </c>
      <c r="I8" s="24">
        <f t="shared" ref="I8:I11" si="2">SUM(G8,H8)</f>
        <v>19612</v>
      </c>
      <c r="J8" s="21">
        <v>0.0</v>
      </c>
      <c r="K8" s="21">
        <v>0.0</v>
      </c>
      <c r="L8" s="22">
        <f t="shared" ref="L8:L11" si="3">SUM(J8,K8)</f>
        <v>0</v>
      </c>
      <c r="M8" s="24">
        <f t="shared" ref="M8:M12" si="4">SUM(F8,I8,L8)</f>
        <v>4348565</v>
      </c>
      <c r="N8" s="8"/>
    </row>
    <row r="9" ht="27.0" customHeight="1">
      <c r="A9" s="20">
        <v>2020.0</v>
      </c>
      <c r="B9" s="21">
        <v>1284942.0</v>
      </c>
      <c r="C9" s="21">
        <v>38982.0</v>
      </c>
      <c r="D9" s="21">
        <v>315892.0</v>
      </c>
      <c r="E9" s="21">
        <v>161230.0</v>
      </c>
      <c r="F9" s="22">
        <f t="shared" si="1"/>
        <v>1801046</v>
      </c>
      <c r="G9" s="23">
        <v>3005.0</v>
      </c>
      <c r="H9" s="23">
        <v>0.0</v>
      </c>
      <c r="I9" s="24">
        <f t="shared" si="2"/>
        <v>3005</v>
      </c>
      <c r="J9" s="21">
        <v>0.0</v>
      </c>
      <c r="K9" s="21">
        <v>0.0</v>
      </c>
      <c r="L9" s="22">
        <f t="shared" si="3"/>
        <v>0</v>
      </c>
      <c r="M9" s="24">
        <f t="shared" si="4"/>
        <v>1804051</v>
      </c>
      <c r="N9" s="8"/>
    </row>
    <row r="10" ht="27.0" customHeight="1">
      <c r="A10" s="20">
        <v>2021.0</v>
      </c>
      <c r="B10" s="25">
        <v>1920977.0</v>
      </c>
      <c r="C10" s="25">
        <v>26299.0</v>
      </c>
      <c r="D10" s="25">
        <v>431545.0</v>
      </c>
      <c r="E10" s="25">
        <v>219464.0</v>
      </c>
      <c r="F10" s="22">
        <f t="shared" si="1"/>
        <v>2598285</v>
      </c>
      <c r="G10" s="23">
        <v>1324.0</v>
      </c>
      <c r="H10" s="23">
        <v>0.0</v>
      </c>
      <c r="I10" s="24">
        <f t="shared" si="2"/>
        <v>1324</v>
      </c>
      <c r="J10" s="21">
        <v>0.0</v>
      </c>
      <c r="K10" s="21">
        <v>0.0</v>
      </c>
      <c r="L10" s="22">
        <f t="shared" si="3"/>
        <v>0</v>
      </c>
      <c r="M10" s="24">
        <f t="shared" si="4"/>
        <v>2599609</v>
      </c>
      <c r="N10" s="8"/>
    </row>
    <row r="11" ht="27.0" customHeight="1">
      <c r="A11" s="20">
        <v>2022.0</v>
      </c>
      <c r="B11" s="25">
        <v>2985380.0</v>
      </c>
      <c r="C11" s="25">
        <v>156841.0</v>
      </c>
      <c r="D11" s="25">
        <v>850996.0</v>
      </c>
      <c r="E11" s="25">
        <v>626035.0</v>
      </c>
      <c r="F11" s="22">
        <f t="shared" si="1"/>
        <v>4619252</v>
      </c>
      <c r="G11" s="23">
        <v>17185.0</v>
      </c>
      <c r="H11" s="23">
        <v>0.0</v>
      </c>
      <c r="I11" s="24">
        <f t="shared" si="2"/>
        <v>17185</v>
      </c>
      <c r="J11" s="21">
        <v>0.0</v>
      </c>
      <c r="K11" s="21">
        <v>0.0</v>
      </c>
      <c r="L11" s="22">
        <f t="shared" si="3"/>
        <v>0</v>
      </c>
      <c r="M11" s="24">
        <f t="shared" si="4"/>
        <v>4636437</v>
      </c>
      <c r="N11" s="8"/>
    </row>
    <row r="12" ht="27.0" customHeight="1">
      <c r="A12" s="26">
        <v>2023.0</v>
      </c>
      <c r="B12" s="27">
        <v>2872030.0</v>
      </c>
      <c r="C12" s="27">
        <v>219045.0</v>
      </c>
      <c r="D12" s="27">
        <v>875724.0</v>
      </c>
      <c r="E12" s="27">
        <v>727417.0</v>
      </c>
      <c r="F12" s="28">
        <v>4694216.0</v>
      </c>
      <c r="G12" s="29">
        <v>21124.0</v>
      </c>
      <c r="H12" s="29">
        <v>0.0</v>
      </c>
      <c r="I12" s="30">
        <v>21124.0</v>
      </c>
      <c r="J12" s="31">
        <v>0.0</v>
      </c>
      <c r="K12" s="31">
        <v>240.0</v>
      </c>
      <c r="L12" s="28">
        <v>240.0</v>
      </c>
      <c r="M12" s="24">
        <f t="shared" si="4"/>
        <v>4715580</v>
      </c>
      <c r="N12" s="8"/>
    </row>
    <row r="13" ht="27.0" customHeight="1">
      <c r="A13" s="26">
        <v>2024.0</v>
      </c>
      <c r="B13" s="27">
        <v>2949516.0</v>
      </c>
      <c r="C13" s="27">
        <v>229091.0</v>
      </c>
      <c r="D13" s="27">
        <v>858398.0</v>
      </c>
      <c r="E13" s="27">
        <v>778207.0</v>
      </c>
      <c r="F13" s="28">
        <v>4815212.0</v>
      </c>
      <c r="G13" s="29">
        <v>19531.0</v>
      </c>
      <c r="H13" s="29">
        <v>0.0</v>
      </c>
      <c r="I13" s="30">
        <v>19531.0</v>
      </c>
      <c r="J13" s="31">
        <v>0.0</v>
      </c>
      <c r="K13" s="31">
        <v>202.0</v>
      </c>
      <c r="L13" s="28">
        <v>202.0</v>
      </c>
      <c r="M13" s="30">
        <v>4834945.0</v>
      </c>
      <c r="N13" s="8"/>
    </row>
    <row r="14" ht="27.0" customHeight="1">
      <c r="A14" s="26" t="s">
        <v>15</v>
      </c>
      <c r="B14" s="25"/>
      <c r="C14" s="25"/>
      <c r="D14" s="25"/>
      <c r="E14" s="25"/>
      <c r="F14" s="28">
        <v>3443781.0</v>
      </c>
      <c r="G14" s="29">
        <v>14056.0</v>
      </c>
      <c r="H14" s="23"/>
      <c r="I14" s="30">
        <v>14056.0</v>
      </c>
      <c r="J14" s="21"/>
      <c r="K14" s="31">
        <v>237.0</v>
      </c>
      <c r="L14" s="28">
        <v>237.0</v>
      </c>
      <c r="M14" s="30">
        <f>SUM(F14,I14,L14)</f>
        <v>3458074</v>
      </c>
      <c r="N14" s="8"/>
    </row>
    <row r="15" ht="42.75" customHeight="1">
      <c r="A15" s="32" t="s">
        <v>16</v>
      </c>
      <c r="I15" s="33"/>
      <c r="J15" s="33"/>
      <c r="K15" s="33"/>
      <c r="L15" s="33"/>
      <c r="M15" s="33"/>
      <c r="N15" s="32"/>
      <c r="O15" s="8"/>
    </row>
    <row r="16" ht="27.0" customHeight="1">
      <c r="A16" s="32" t="s">
        <v>17</v>
      </c>
      <c r="N16" s="8"/>
    </row>
    <row r="17" ht="27.0" customHeight="1">
      <c r="A17" s="34" t="s">
        <v>18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8"/>
    </row>
    <row r="18" ht="27.0" customHeight="1">
      <c r="A18" s="35"/>
      <c r="B18" s="35"/>
      <c r="C18" s="35"/>
      <c r="D18" s="35"/>
      <c r="E18" s="35"/>
      <c r="G18" s="35"/>
      <c r="H18" s="35"/>
      <c r="I18" s="35"/>
      <c r="J18" s="35"/>
      <c r="K18" s="35"/>
      <c r="L18" s="35"/>
      <c r="M18" s="35"/>
      <c r="N18" s="8"/>
    </row>
    <row r="19" ht="27.0" customHeight="1">
      <c r="A19" s="36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8"/>
    </row>
    <row r="20" ht="27.0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8"/>
    </row>
    <row r="21" ht="27.0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8"/>
    </row>
    <row r="22" ht="27.0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8"/>
    </row>
    <row r="23" ht="27.0" customHeigh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8"/>
    </row>
    <row r="24" ht="27.0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8"/>
    </row>
    <row r="25" ht="27.0" customHeigh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8"/>
    </row>
    <row r="26" ht="27.0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8"/>
    </row>
    <row r="27" ht="27.0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8"/>
    </row>
    <row r="28" ht="27.0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8"/>
    </row>
    <row r="29" ht="27.0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8"/>
    </row>
    <row r="30" ht="27.0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8"/>
    </row>
    <row r="31" ht="27.0" customHeight="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8"/>
    </row>
    <row r="32" ht="27.0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8"/>
    </row>
    <row r="33" ht="27.0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8"/>
    </row>
    <row r="34" ht="27.0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8"/>
    </row>
    <row r="35" ht="27.0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8"/>
    </row>
    <row r="36" ht="27.0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8"/>
    </row>
    <row r="37" ht="27.0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8"/>
    </row>
    <row r="38" ht="27.0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8"/>
    </row>
    <row r="39" ht="27.0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8"/>
    </row>
    <row r="40" ht="27.0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8"/>
    </row>
    <row r="41" ht="27.0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8"/>
    </row>
    <row r="42" ht="27.0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8"/>
    </row>
    <row r="43" ht="27.0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8"/>
    </row>
    <row r="44" ht="27.0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8"/>
    </row>
    <row r="45" ht="27.0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8"/>
    </row>
    <row r="46" ht="27.0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8"/>
    </row>
    <row r="47" ht="27.0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8"/>
    </row>
    <row r="48" ht="27.0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8"/>
    </row>
    <row r="49" ht="27.0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8"/>
    </row>
    <row r="50" ht="27.0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8"/>
    </row>
    <row r="51" ht="27.0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8"/>
    </row>
    <row r="52" ht="27.0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8"/>
    </row>
    <row r="53" ht="27.0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8"/>
    </row>
    <row r="54" ht="27.0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8"/>
    </row>
    <row r="55" ht="27.0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8"/>
    </row>
    <row r="56" ht="27.0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8"/>
    </row>
    <row r="57" ht="27.0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8"/>
    </row>
    <row r="58" ht="27.0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8"/>
    </row>
    <row r="59" ht="27.0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8"/>
    </row>
    <row r="60" ht="27.0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8"/>
    </row>
    <row r="61" ht="27.0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8"/>
    </row>
    <row r="62" ht="27.0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8"/>
    </row>
    <row r="63" ht="27.0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8"/>
    </row>
    <row r="64" ht="27.0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8"/>
    </row>
    <row r="65" ht="27.0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8"/>
    </row>
    <row r="66" ht="27.0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8"/>
    </row>
    <row r="67" ht="27.0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8"/>
    </row>
    <row r="68" ht="27.0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8"/>
    </row>
    <row r="69" ht="27.0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8"/>
    </row>
    <row r="70" ht="27.0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8"/>
    </row>
    <row r="71" ht="27.0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8"/>
    </row>
    <row r="72" ht="27.0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8"/>
    </row>
    <row r="73" ht="27.0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8"/>
    </row>
    <row r="74" ht="27.0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8"/>
    </row>
    <row r="75" ht="27.0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8"/>
    </row>
    <row r="76" ht="27.0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8"/>
    </row>
    <row r="77" ht="27.0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8"/>
    </row>
    <row r="78" ht="27.0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8"/>
    </row>
    <row r="79" ht="27.0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8"/>
    </row>
    <row r="80" ht="27.0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8"/>
    </row>
    <row r="81" ht="27.0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8"/>
    </row>
    <row r="82" ht="27.0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8"/>
    </row>
    <row r="83" ht="27.0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8"/>
    </row>
    <row r="84" ht="27.0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8"/>
    </row>
    <row r="85" ht="27.0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8"/>
    </row>
    <row r="86" ht="27.0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8"/>
    </row>
    <row r="87" ht="27.0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8"/>
    </row>
    <row r="88" ht="27.0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8"/>
    </row>
    <row r="89" ht="27.0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8"/>
    </row>
    <row r="90" ht="27.0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8"/>
    </row>
    <row r="91" ht="27.0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8"/>
    </row>
    <row r="92" ht="27.0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8"/>
    </row>
    <row r="93" ht="27.0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8"/>
    </row>
    <row r="94" ht="27.0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8"/>
    </row>
    <row r="95" ht="27.0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8"/>
    </row>
    <row r="96" ht="27.0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8"/>
    </row>
    <row r="97" ht="27.0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8"/>
    </row>
    <row r="98" ht="27.0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8"/>
    </row>
    <row r="99" ht="27.0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8"/>
    </row>
    <row r="100" ht="27.0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8"/>
    </row>
    <row r="101" ht="27.0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8"/>
    </row>
    <row r="102" ht="27.0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8"/>
    </row>
    <row r="103" ht="27.0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8"/>
    </row>
    <row r="104" ht="27.0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8"/>
    </row>
    <row r="105" ht="27.0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8"/>
    </row>
    <row r="106" ht="27.0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8"/>
    </row>
    <row r="107" ht="27.0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8"/>
    </row>
    <row r="108" ht="27.0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8"/>
    </row>
    <row r="109" ht="27.0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8"/>
    </row>
    <row r="110" ht="27.0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8"/>
    </row>
    <row r="111" ht="27.0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8"/>
    </row>
    <row r="112" ht="27.0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8"/>
    </row>
    <row r="113" ht="27.0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8"/>
    </row>
    <row r="114" ht="27.0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8"/>
    </row>
    <row r="115" ht="27.0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8"/>
    </row>
    <row r="116" ht="27.0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8"/>
    </row>
    <row r="117" ht="27.0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8"/>
    </row>
    <row r="118" ht="27.0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8"/>
    </row>
    <row r="119" ht="27.0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8"/>
    </row>
    <row r="120" ht="27.0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8"/>
    </row>
    <row r="121" ht="27.0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8"/>
    </row>
    <row r="122" ht="27.0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8"/>
    </row>
    <row r="123" ht="27.0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8"/>
    </row>
    <row r="124" ht="27.0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8"/>
    </row>
    <row r="125" ht="27.0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8"/>
    </row>
    <row r="126" ht="27.0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8"/>
    </row>
    <row r="127" ht="27.0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8"/>
    </row>
    <row r="128" ht="27.0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8"/>
    </row>
    <row r="129" ht="27.0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8"/>
    </row>
    <row r="130" ht="27.0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8"/>
    </row>
    <row r="131" ht="27.0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8"/>
    </row>
    <row r="132" ht="27.0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8"/>
    </row>
    <row r="133" ht="27.0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8"/>
    </row>
    <row r="134" ht="27.0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8"/>
    </row>
    <row r="135" ht="27.0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8"/>
    </row>
    <row r="136" ht="27.0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8"/>
    </row>
    <row r="137" ht="27.0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8"/>
    </row>
    <row r="138" ht="27.0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8"/>
    </row>
    <row r="139" ht="27.0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8"/>
    </row>
    <row r="140" ht="27.0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8"/>
    </row>
    <row r="141" ht="27.0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8"/>
    </row>
    <row r="142" ht="27.0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8"/>
    </row>
    <row r="143" ht="27.0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8"/>
    </row>
    <row r="144" ht="27.0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8"/>
    </row>
    <row r="145" ht="27.0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8"/>
    </row>
    <row r="146" ht="27.0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8"/>
    </row>
    <row r="147" ht="27.0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8"/>
    </row>
    <row r="148" ht="27.0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8"/>
    </row>
    <row r="149" ht="27.0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8"/>
    </row>
    <row r="150" ht="27.0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8"/>
    </row>
    <row r="151" ht="27.0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8"/>
    </row>
    <row r="152" ht="27.0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8"/>
    </row>
    <row r="153" ht="27.0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8"/>
    </row>
    <row r="154" ht="27.0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8"/>
    </row>
    <row r="155" ht="27.0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8"/>
    </row>
    <row r="156" ht="27.0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8"/>
    </row>
    <row r="157" ht="27.0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8"/>
    </row>
    <row r="158" ht="27.0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8"/>
    </row>
    <row r="159" ht="27.0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8"/>
    </row>
    <row r="160" ht="27.0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8"/>
    </row>
    <row r="161" ht="27.0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8"/>
    </row>
    <row r="162" ht="27.0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8"/>
    </row>
    <row r="163" ht="27.0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8"/>
    </row>
    <row r="164" ht="27.0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8"/>
    </row>
    <row r="165" ht="27.0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8"/>
    </row>
    <row r="166" ht="27.0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8"/>
    </row>
    <row r="167" ht="27.0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8"/>
    </row>
    <row r="168" ht="27.0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8"/>
    </row>
    <row r="169" ht="27.0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8"/>
    </row>
    <row r="170" ht="27.0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8"/>
    </row>
    <row r="171" ht="27.0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8"/>
    </row>
    <row r="172" ht="27.0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8"/>
    </row>
    <row r="173" ht="27.0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8"/>
    </row>
    <row r="174" ht="27.0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8"/>
    </row>
    <row r="175" ht="27.0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8"/>
    </row>
    <row r="176" ht="27.0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8"/>
    </row>
    <row r="177" ht="27.0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8"/>
    </row>
    <row r="178" ht="27.0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8"/>
    </row>
    <row r="179" ht="27.0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8"/>
    </row>
    <row r="180" ht="27.0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8"/>
    </row>
    <row r="181" ht="27.0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8"/>
    </row>
    <row r="182" ht="27.0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8"/>
    </row>
    <row r="183" ht="27.0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8"/>
    </row>
    <row r="184" ht="27.0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8"/>
    </row>
    <row r="185" ht="27.0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8"/>
    </row>
    <row r="186" ht="27.0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8"/>
    </row>
    <row r="187" ht="27.0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8"/>
    </row>
    <row r="188" ht="27.0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8"/>
    </row>
    <row r="189" ht="27.0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8"/>
    </row>
    <row r="190" ht="27.0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8"/>
    </row>
    <row r="191" ht="27.0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8"/>
    </row>
    <row r="192" ht="27.0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8"/>
    </row>
    <row r="193" ht="27.0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8"/>
    </row>
    <row r="194" ht="27.0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8"/>
    </row>
    <row r="195" ht="27.0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8"/>
    </row>
    <row r="196" ht="27.0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8"/>
    </row>
    <row r="197" ht="27.0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8"/>
    </row>
    <row r="198" ht="27.0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8"/>
    </row>
    <row r="199" ht="27.0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8"/>
    </row>
    <row r="200" ht="27.0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8"/>
    </row>
    <row r="201" ht="27.0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8"/>
    </row>
    <row r="202" ht="27.0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8"/>
    </row>
    <row r="203" ht="27.0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8"/>
    </row>
    <row r="204" ht="27.0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8"/>
    </row>
    <row r="205" ht="27.0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8"/>
    </row>
    <row r="206" ht="27.0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8"/>
    </row>
    <row r="207" ht="27.0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8"/>
    </row>
    <row r="208" ht="27.0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8"/>
    </row>
    <row r="209" ht="27.0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8"/>
    </row>
    <row r="210" ht="27.0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8"/>
    </row>
    <row r="211" ht="27.0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8"/>
    </row>
    <row r="212" ht="27.0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8"/>
    </row>
    <row r="213" ht="27.0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8"/>
    </row>
    <row r="214" ht="27.0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8"/>
    </row>
    <row r="215" ht="27.0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8"/>
    </row>
    <row r="216" ht="27.0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8"/>
    </row>
    <row r="217" ht="27.0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8"/>
    </row>
    <row r="218" ht="27.0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8"/>
    </row>
    <row r="219" ht="27.0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8"/>
    </row>
    <row r="220" ht="27.0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8"/>
    </row>
    <row r="221" ht="27.0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8"/>
    </row>
    <row r="222" ht="27.0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8"/>
    </row>
    <row r="223" ht="27.0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8"/>
    </row>
    <row r="224" ht="27.0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8"/>
    </row>
    <row r="225" ht="27.0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8"/>
    </row>
    <row r="226" ht="27.0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8"/>
    </row>
    <row r="227" ht="27.0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8"/>
    </row>
    <row r="228" ht="27.0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8"/>
    </row>
    <row r="229" ht="27.0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8"/>
    </row>
    <row r="230" ht="27.0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8"/>
    </row>
    <row r="231" ht="27.0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8"/>
    </row>
    <row r="232" ht="27.0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8"/>
    </row>
    <row r="233" ht="27.0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8"/>
    </row>
    <row r="234" ht="27.0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8"/>
    </row>
    <row r="235" ht="27.0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8"/>
    </row>
    <row r="236" ht="27.0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8"/>
    </row>
    <row r="237" ht="27.0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8"/>
    </row>
    <row r="238" ht="27.0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8"/>
    </row>
    <row r="239" ht="27.0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8"/>
    </row>
    <row r="240" ht="27.0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8"/>
    </row>
    <row r="241" ht="27.0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8"/>
    </row>
    <row r="242" ht="27.0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8"/>
    </row>
    <row r="243" ht="27.0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8"/>
    </row>
    <row r="244" ht="27.0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8"/>
    </row>
    <row r="245" ht="27.0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8"/>
    </row>
    <row r="246" ht="27.0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8"/>
    </row>
    <row r="247" ht="27.0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8"/>
    </row>
    <row r="248" ht="27.0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8"/>
    </row>
    <row r="249" ht="27.0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8"/>
    </row>
    <row r="250" ht="27.0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8"/>
    </row>
    <row r="251" ht="27.0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8"/>
    </row>
    <row r="252" ht="27.0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8"/>
    </row>
    <row r="253" ht="27.0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8"/>
    </row>
    <row r="254" ht="27.0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8"/>
    </row>
    <row r="255" ht="27.0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8"/>
    </row>
    <row r="256" ht="27.0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8"/>
    </row>
    <row r="257" ht="27.0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8"/>
    </row>
    <row r="258" ht="27.0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8"/>
    </row>
    <row r="259" ht="27.0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8"/>
    </row>
    <row r="260" ht="27.0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8"/>
    </row>
    <row r="261" ht="27.0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8"/>
    </row>
    <row r="262" ht="27.0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8"/>
    </row>
    <row r="263" ht="27.0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8"/>
    </row>
    <row r="264" ht="27.0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8"/>
    </row>
    <row r="265" ht="27.0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8"/>
    </row>
    <row r="266" ht="27.0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8"/>
    </row>
    <row r="267" ht="27.0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8"/>
    </row>
    <row r="268" ht="27.0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8"/>
    </row>
    <row r="269" ht="27.0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8"/>
    </row>
    <row r="270" ht="27.0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8"/>
    </row>
    <row r="271" ht="27.0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8"/>
    </row>
    <row r="272" ht="27.0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8"/>
    </row>
    <row r="273" ht="27.0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8"/>
    </row>
    <row r="274" ht="27.0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8"/>
    </row>
    <row r="275" ht="27.0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8"/>
    </row>
    <row r="276" ht="27.0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8"/>
    </row>
    <row r="277" ht="27.0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8"/>
    </row>
    <row r="278" ht="27.0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8"/>
    </row>
    <row r="279" ht="27.0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8"/>
    </row>
    <row r="280" ht="27.0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8"/>
    </row>
    <row r="281" ht="27.0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8"/>
    </row>
    <row r="282" ht="27.0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8"/>
    </row>
    <row r="283" ht="27.0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8"/>
    </row>
    <row r="284" ht="27.0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8"/>
    </row>
    <row r="285" ht="27.0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8"/>
    </row>
    <row r="286" ht="27.0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8"/>
    </row>
    <row r="287" ht="27.0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8"/>
    </row>
    <row r="288" ht="27.0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8"/>
    </row>
    <row r="289" ht="27.0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8"/>
    </row>
    <row r="290" ht="27.0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8"/>
    </row>
    <row r="291" ht="27.0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8"/>
    </row>
    <row r="292" ht="27.0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8"/>
    </row>
    <row r="293" ht="27.0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8"/>
    </row>
    <row r="294" ht="27.0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8"/>
    </row>
    <row r="295" ht="27.0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8"/>
    </row>
    <row r="296" ht="27.0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8"/>
    </row>
    <row r="297" ht="27.0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8"/>
    </row>
    <row r="298" ht="27.0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8"/>
    </row>
    <row r="299" ht="27.0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8"/>
    </row>
    <row r="300" ht="27.0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8"/>
    </row>
    <row r="301" ht="27.0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8"/>
    </row>
    <row r="302" ht="27.0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8"/>
    </row>
    <row r="303" ht="27.0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8"/>
    </row>
    <row r="304" ht="27.0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8"/>
    </row>
    <row r="305" ht="27.0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8"/>
    </row>
    <row r="306" ht="27.0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8"/>
    </row>
    <row r="307" ht="27.0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8"/>
    </row>
    <row r="308" ht="27.0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8"/>
    </row>
    <row r="309" ht="27.0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8"/>
    </row>
    <row r="310" ht="27.0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8"/>
    </row>
    <row r="311" ht="27.0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8"/>
    </row>
    <row r="312" ht="27.0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8"/>
    </row>
    <row r="313" ht="27.0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8"/>
    </row>
    <row r="314" ht="27.0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8"/>
    </row>
    <row r="315" ht="27.0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8"/>
    </row>
    <row r="316" ht="27.0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8"/>
    </row>
    <row r="317" ht="27.0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8"/>
    </row>
    <row r="318" ht="27.0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8"/>
    </row>
    <row r="319" ht="27.0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8"/>
    </row>
    <row r="320" ht="27.0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8"/>
    </row>
    <row r="321" ht="27.0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8"/>
    </row>
    <row r="322" ht="27.0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8"/>
    </row>
    <row r="323" ht="27.0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8"/>
    </row>
    <row r="324" ht="27.0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8"/>
    </row>
    <row r="325" ht="27.0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8"/>
    </row>
    <row r="326" ht="27.0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8"/>
    </row>
    <row r="327" ht="27.0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8"/>
    </row>
    <row r="328" ht="27.0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8"/>
    </row>
    <row r="329" ht="27.0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8"/>
    </row>
    <row r="330" ht="27.0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8"/>
    </row>
    <row r="331" ht="27.0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8"/>
    </row>
    <row r="332" ht="27.0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8"/>
    </row>
    <row r="333" ht="27.0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8"/>
    </row>
    <row r="334" ht="27.0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8"/>
    </row>
    <row r="335" ht="27.0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8"/>
    </row>
    <row r="336" ht="27.0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8"/>
    </row>
    <row r="337" ht="27.0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8"/>
    </row>
    <row r="338" ht="27.0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8"/>
    </row>
    <row r="339" ht="27.0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8"/>
    </row>
    <row r="340" ht="27.0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8"/>
    </row>
    <row r="341" ht="27.0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8"/>
    </row>
    <row r="342" ht="27.0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8"/>
    </row>
    <row r="343" ht="27.0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8"/>
    </row>
    <row r="344" ht="27.0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8"/>
    </row>
    <row r="345" ht="27.0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8"/>
    </row>
    <row r="346" ht="27.0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8"/>
    </row>
    <row r="347" ht="27.0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8"/>
    </row>
    <row r="348" ht="27.0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8"/>
    </row>
    <row r="349" ht="27.0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8"/>
    </row>
    <row r="350" ht="27.0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8"/>
    </row>
    <row r="351" ht="27.0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8"/>
    </row>
    <row r="352" ht="27.0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8"/>
    </row>
    <row r="353" ht="27.0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8"/>
    </row>
    <row r="354" ht="27.0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8"/>
    </row>
    <row r="355" ht="27.0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8"/>
    </row>
    <row r="356" ht="27.0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8"/>
    </row>
    <row r="357" ht="27.0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8"/>
    </row>
    <row r="358" ht="27.0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8"/>
    </row>
    <row r="359" ht="27.0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8"/>
    </row>
    <row r="360" ht="27.0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8"/>
    </row>
    <row r="361" ht="27.0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8"/>
    </row>
    <row r="362" ht="27.0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8"/>
    </row>
    <row r="363" ht="27.0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8"/>
    </row>
    <row r="364" ht="27.0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8"/>
    </row>
    <row r="365" ht="27.0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8"/>
    </row>
    <row r="366" ht="27.0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8"/>
    </row>
    <row r="367" ht="27.0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8"/>
    </row>
    <row r="368" ht="27.0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8"/>
    </row>
    <row r="369" ht="27.0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8"/>
    </row>
    <row r="370" ht="27.0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8"/>
    </row>
    <row r="371" ht="27.0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8"/>
    </row>
    <row r="372" ht="27.0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8"/>
    </row>
    <row r="373" ht="27.0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8"/>
    </row>
    <row r="374" ht="27.0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8"/>
    </row>
    <row r="375" ht="27.0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8"/>
    </row>
    <row r="376" ht="27.0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8"/>
    </row>
    <row r="377" ht="27.0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8"/>
    </row>
    <row r="378" ht="27.0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8"/>
    </row>
    <row r="379" ht="27.0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8"/>
    </row>
    <row r="380" ht="27.0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8"/>
    </row>
    <row r="381" ht="27.0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8"/>
    </row>
    <row r="382" ht="27.0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8"/>
    </row>
    <row r="383" ht="27.0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8"/>
    </row>
    <row r="384" ht="27.0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8"/>
    </row>
    <row r="385" ht="27.0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8"/>
    </row>
    <row r="386" ht="27.0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8"/>
    </row>
    <row r="387" ht="27.0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8"/>
    </row>
    <row r="388" ht="27.0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8"/>
    </row>
    <row r="389" ht="27.0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8"/>
    </row>
    <row r="390" ht="27.0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8"/>
    </row>
    <row r="391" ht="27.0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8"/>
    </row>
    <row r="392" ht="27.0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8"/>
    </row>
    <row r="393" ht="27.0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8"/>
    </row>
    <row r="394" ht="27.0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8"/>
    </row>
    <row r="395" ht="27.0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8"/>
    </row>
    <row r="396" ht="27.0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8"/>
    </row>
    <row r="397" ht="27.0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8"/>
    </row>
    <row r="398" ht="27.0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8"/>
    </row>
    <row r="399" ht="27.0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8"/>
    </row>
    <row r="400" ht="27.0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8"/>
    </row>
    <row r="401" ht="27.0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8"/>
    </row>
    <row r="402" ht="27.0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8"/>
    </row>
    <row r="403" ht="27.0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8"/>
    </row>
    <row r="404" ht="27.0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8"/>
    </row>
    <row r="405" ht="27.0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8"/>
    </row>
    <row r="406" ht="27.0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8"/>
    </row>
    <row r="407" ht="27.0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8"/>
    </row>
    <row r="408" ht="27.0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8"/>
    </row>
    <row r="409" ht="27.0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8"/>
    </row>
    <row r="410" ht="27.0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8"/>
    </row>
    <row r="411" ht="27.0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8"/>
    </row>
    <row r="412" ht="27.0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8"/>
    </row>
    <row r="413" ht="27.0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8"/>
    </row>
    <row r="414" ht="27.0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8"/>
    </row>
    <row r="415" ht="27.0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8"/>
    </row>
    <row r="416" ht="27.0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8"/>
    </row>
    <row r="417" ht="27.0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8"/>
    </row>
    <row r="418" ht="27.0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8"/>
    </row>
    <row r="419" ht="27.0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8"/>
    </row>
    <row r="420" ht="27.0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8"/>
    </row>
    <row r="421" ht="27.0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8"/>
    </row>
    <row r="422" ht="27.0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8"/>
    </row>
    <row r="423" ht="27.0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8"/>
    </row>
    <row r="424" ht="27.0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8"/>
    </row>
    <row r="425" ht="27.0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8"/>
    </row>
    <row r="426" ht="27.0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8"/>
    </row>
    <row r="427" ht="27.0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8"/>
    </row>
    <row r="428" ht="27.0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8"/>
    </row>
    <row r="429" ht="27.0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8"/>
    </row>
    <row r="430" ht="27.0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8"/>
    </row>
    <row r="431" ht="27.0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8"/>
    </row>
    <row r="432" ht="27.0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8"/>
    </row>
    <row r="433" ht="27.0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8"/>
    </row>
    <row r="434" ht="27.0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8"/>
    </row>
    <row r="435" ht="27.0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8"/>
    </row>
    <row r="436" ht="27.0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8"/>
    </row>
    <row r="437" ht="27.0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8"/>
    </row>
    <row r="438" ht="27.0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8"/>
    </row>
    <row r="439" ht="27.0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8"/>
    </row>
    <row r="440" ht="27.0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8"/>
    </row>
    <row r="441" ht="27.0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8"/>
    </row>
    <row r="442" ht="27.0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8"/>
    </row>
    <row r="443" ht="27.0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8"/>
    </row>
    <row r="444" ht="27.0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8"/>
    </row>
    <row r="445" ht="27.0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8"/>
    </row>
    <row r="446" ht="27.0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8"/>
    </row>
    <row r="447" ht="27.0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8"/>
    </row>
    <row r="448" ht="27.0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8"/>
    </row>
    <row r="449" ht="27.0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8"/>
    </row>
    <row r="450" ht="27.0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8"/>
    </row>
    <row r="451" ht="27.0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8"/>
    </row>
    <row r="452" ht="27.0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8"/>
    </row>
    <row r="453" ht="27.0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8"/>
    </row>
    <row r="454" ht="27.0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8"/>
    </row>
    <row r="455" ht="27.0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8"/>
    </row>
    <row r="456" ht="27.0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8"/>
    </row>
    <row r="457" ht="27.0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8"/>
    </row>
    <row r="458" ht="27.0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8"/>
    </row>
    <row r="459" ht="27.0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8"/>
    </row>
    <row r="460" ht="27.0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8"/>
    </row>
    <row r="461" ht="27.0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8"/>
    </row>
    <row r="462" ht="27.0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8"/>
    </row>
    <row r="463" ht="27.0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8"/>
    </row>
    <row r="464" ht="27.0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8"/>
    </row>
    <row r="465" ht="27.0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8"/>
    </row>
    <row r="466" ht="27.0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8"/>
    </row>
    <row r="467" ht="27.0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8"/>
    </row>
    <row r="468" ht="27.0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8"/>
    </row>
    <row r="469" ht="27.0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8"/>
    </row>
    <row r="470" ht="27.0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8"/>
    </row>
    <row r="471" ht="27.0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8"/>
    </row>
    <row r="472" ht="27.0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8"/>
    </row>
    <row r="473" ht="27.0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8"/>
    </row>
    <row r="474" ht="27.0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8"/>
    </row>
    <row r="475" ht="27.0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8"/>
    </row>
    <row r="476" ht="27.0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8"/>
    </row>
    <row r="477" ht="27.0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8"/>
    </row>
    <row r="478" ht="27.0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8"/>
    </row>
    <row r="479" ht="27.0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8"/>
    </row>
    <row r="480" ht="27.0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8"/>
    </row>
    <row r="481" ht="27.0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8"/>
    </row>
    <row r="482" ht="27.0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8"/>
    </row>
    <row r="483" ht="27.0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8"/>
    </row>
    <row r="484" ht="27.0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8"/>
    </row>
    <row r="485" ht="27.0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8"/>
    </row>
    <row r="486" ht="27.0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8"/>
    </row>
    <row r="487" ht="27.0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8"/>
    </row>
    <row r="488" ht="27.0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8"/>
    </row>
    <row r="489" ht="27.0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8"/>
    </row>
    <row r="490" ht="27.0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8"/>
    </row>
    <row r="491" ht="27.0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8"/>
    </row>
    <row r="492" ht="27.0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8"/>
    </row>
    <row r="493" ht="27.0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8"/>
    </row>
    <row r="494" ht="27.0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8"/>
    </row>
    <row r="495" ht="27.0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8"/>
    </row>
    <row r="496" ht="27.0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8"/>
    </row>
    <row r="497" ht="27.0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8"/>
    </row>
    <row r="498" ht="27.0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8"/>
    </row>
    <row r="499" ht="27.0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8"/>
    </row>
    <row r="500" ht="27.0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8"/>
    </row>
    <row r="501" ht="27.0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8"/>
    </row>
    <row r="502" ht="27.0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8"/>
    </row>
    <row r="503" ht="27.0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8"/>
    </row>
    <row r="504" ht="27.0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8"/>
    </row>
    <row r="505" ht="27.0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8"/>
    </row>
    <row r="506" ht="27.0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8"/>
    </row>
    <row r="507" ht="27.0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8"/>
    </row>
    <row r="508" ht="27.0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8"/>
    </row>
    <row r="509" ht="27.0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8"/>
    </row>
    <row r="510" ht="27.0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8"/>
    </row>
    <row r="511" ht="27.0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8"/>
    </row>
    <row r="512" ht="27.0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8"/>
    </row>
    <row r="513" ht="27.0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8"/>
    </row>
    <row r="514" ht="27.0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8"/>
    </row>
    <row r="515" ht="27.0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8"/>
    </row>
    <row r="516" ht="27.0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8"/>
    </row>
    <row r="517" ht="27.0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8"/>
    </row>
    <row r="518" ht="27.0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8"/>
    </row>
    <row r="519" ht="27.0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8"/>
    </row>
    <row r="520" ht="27.0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8"/>
    </row>
    <row r="521" ht="27.0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8"/>
    </row>
    <row r="522" ht="27.0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8"/>
    </row>
    <row r="523" ht="27.0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8"/>
    </row>
    <row r="524" ht="27.0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8"/>
    </row>
    <row r="525" ht="27.0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8"/>
    </row>
    <row r="526" ht="27.0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8"/>
    </row>
    <row r="527" ht="27.0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8"/>
    </row>
    <row r="528" ht="27.0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8"/>
    </row>
    <row r="529" ht="27.0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8"/>
    </row>
    <row r="530" ht="27.0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8"/>
    </row>
    <row r="531" ht="27.0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8"/>
    </row>
    <row r="532" ht="27.0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8"/>
    </row>
    <row r="533" ht="27.0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8"/>
    </row>
    <row r="534" ht="27.0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8"/>
    </row>
    <row r="535" ht="27.0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8"/>
    </row>
    <row r="536" ht="27.0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8"/>
    </row>
    <row r="537" ht="27.0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8"/>
    </row>
    <row r="538" ht="27.0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8"/>
    </row>
    <row r="539" ht="27.0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8"/>
    </row>
    <row r="540" ht="27.0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8"/>
    </row>
    <row r="541" ht="27.0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8"/>
    </row>
    <row r="542" ht="27.0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8"/>
    </row>
    <row r="543" ht="27.0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8"/>
    </row>
    <row r="544" ht="27.0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8"/>
    </row>
    <row r="545" ht="27.0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8"/>
    </row>
    <row r="546" ht="27.0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8"/>
    </row>
    <row r="547" ht="27.0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8"/>
    </row>
    <row r="548" ht="27.0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8"/>
    </row>
    <row r="549" ht="27.0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8"/>
    </row>
    <row r="550" ht="27.0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8"/>
    </row>
    <row r="551" ht="27.0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8"/>
    </row>
    <row r="552" ht="27.0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8"/>
    </row>
    <row r="553" ht="27.0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8"/>
    </row>
    <row r="554" ht="27.0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8"/>
    </row>
    <row r="555" ht="27.0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8"/>
    </row>
    <row r="556" ht="27.0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8"/>
    </row>
    <row r="557" ht="27.0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8"/>
    </row>
    <row r="558" ht="27.0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8"/>
    </row>
    <row r="559" ht="27.0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8"/>
    </row>
    <row r="560" ht="27.0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8"/>
    </row>
    <row r="561" ht="27.0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8"/>
    </row>
    <row r="562" ht="27.0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8"/>
    </row>
    <row r="563" ht="27.0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8"/>
    </row>
    <row r="564" ht="27.0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8"/>
    </row>
    <row r="565" ht="27.0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8"/>
    </row>
    <row r="566" ht="27.0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8"/>
    </row>
    <row r="567" ht="27.0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8"/>
    </row>
    <row r="568" ht="27.0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8"/>
    </row>
    <row r="569" ht="27.0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8"/>
    </row>
    <row r="570" ht="27.0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8"/>
    </row>
    <row r="571" ht="27.0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8"/>
    </row>
    <row r="572" ht="27.0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8"/>
    </row>
    <row r="573" ht="27.0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8"/>
    </row>
    <row r="574" ht="27.0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8"/>
    </row>
    <row r="575" ht="27.0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8"/>
    </row>
    <row r="576" ht="27.0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8"/>
    </row>
    <row r="577" ht="27.0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8"/>
    </row>
    <row r="578" ht="27.0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8"/>
    </row>
    <row r="579" ht="27.0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8"/>
    </row>
    <row r="580" ht="27.0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8"/>
    </row>
    <row r="581" ht="27.0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8"/>
    </row>
    <row r="582" ht="27.0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8"/>
    </row>
    <row r="583" ht="27.0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8"/>
    </row>
    <row r="584" ht="27.0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8"/>
    </row>
    <row r="585" ht="27.0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8"/>
    </row>
    <row r="586" ht="27.0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8"/>
    </row>
    <row r="587" ht="27.0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8"/>
    </row>
    <row r="588" ht="27.0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8"/>
    </row>
    <row r="589" ht="27.0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8"/>
    </row>
    <row r="590" ht="27.0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8"/>
    </row>
    <row r="591" ht="27.0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8"/>
    </row>
    <row r="592" ht="27.0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8"/>
    </row>
    <row r="593" ht="27.0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8"/>
    </row>
    <row r="594" ht="27.0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8"/>
    </row>
    <row r="595" ht="27.0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8"/>
    </row>
    <row r="596" ht="27.0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8"/>
    </row>
    <row r="597" ht="27.0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8"/>
    </row>
    <row r="598" ht="27.0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8"/>
    </row>
    <row r="599" ht="27.0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8"/>
    </row>
    <row r="600" ht="27.0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8"/>
    </row>
    <row r="601" ht="27.0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8"/>
    </row>
    <row r="602" ht="27.0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8"/>
    </row>
    <row r="603" ht="27.0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8"/>
    </row>
    <row r="604" ht="27.0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8"/>
    </row>
    <row r="605" ht="27.0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8"/>
    </row>
    <row r="606" ht="27.0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8"/>
    </row>
    <row r="607" ht="27.0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8"/>
    </row>
    <row r="608" ht="27.0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8"/>
    </row>
    <row r="609" ht="27.0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8"/>
    </row>
    <row r="610" ht="27.0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8"/>
    </row>
    <row r="611" ht="27.0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8"/>
    </row>
    <row r="612" ht="27.0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8"/>
    </row>
    <row r="613" ht="27.0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8"/>
    </row>
    <row r="614" ht="27.0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8"/>
    </row>
    <row r="615" ht="27.0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8"/>
    </row>
    <row r="616" ht="27.0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8"/>
    </row>
    <row r="617" ht="27.0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8"/>
    </row>
    <row r="618" ht="27.0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8"/>
    </row>
    <row r="619" ht="27.0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8"/>
    </row>
    <row r="620" ht="27.0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8"/>
    </row>
    <row r="621" ht="27.0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8"/>
    </row>
    <row r="622" ht="27.0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8"/>
    </row>
    <row r="623" ht="27.0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8"/>
    </row>
    <row r="624" ht="27.0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8"/>
    </row>
    <row r="625" ht="27.0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8"/>
    </row>
    <row r="626" ht="27.0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8"/>
    </row>
    <row r="627" ht="27.0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8"/>
    </row>
    <row r="628" ht="27.0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8"/>
    </row>
    <row r="629" ht="27.0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8"/>
    </row>
    <row r="630" ht="27.0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8"/>
    </row>
    <row r="631" ht="27.0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8"/>
    </row>
    <row r="632" ht="27.0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8"/>
    </row>
    <row r="633" ht="27.0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8"/>
    </row>
    <row r="634" ht="27.0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8"/>
    </row>
    <row r="635" ht="27.0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8"/>
    </row>
    <row r="636" ht="27.0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8"/>
    </row>
    <row r="637" ht="27.0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8"/>
    </row>
    <row r="638" ht="27.0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8"/>
    </row>
    <row r="639" ht="27.0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8"/>
    </row>
    <row r="640" ht="27.0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8"/>
    </row>
    <row r="641" ht="27.0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8"/>
    </row>
    <row r="642" ht="27.0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8"/>
    </row>
    <row r="643" ht="27.0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8"/>
    </row>
    <row r="644" ht="27.0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8"/>
    </row>
    <row r="645" ht="27.0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8"/>
    </row>
    <row r="646" ht="27.0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8"/>
    </row>
    <row r="647" ht="27.0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8"/>
    </row>
    <row r="648" ht="27.0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8"/>
    </row>
    <row r="649" ht="27.0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8"/>
    </row>
    <row r="650" ht="27.0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8"/>
    </row>
    <row r="651" ht="27.0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8"/>
    </row>
    <row r="652" ht="27.0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8"/>
    </row>
    <row r="653" ht="27.0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8"/>
    </row>
    <row r="654" ht="27.0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8"/>
    </row>
    <row r="655" ht="27.0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8"/>
    </row>
    <row r="656" ht="27.0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8"/>
    </row>
    <row r="657" ht="27.0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8"/>
    </row>
    <row r="658" ht="27.0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8"/>
    </row>
    <row r="659" ht="27.0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8"/>
    </row>
    <row r="660" ht="27.0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8"/>
    </row>
    <row r="661" ht="27.0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8"/>
    </row>
    <row r="662" ht="27.0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8"/>
    </row>
    <row r="663" ht="27.0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8"/>
    </row>
    <row r="664" ht="27.0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8"/>
    </row>
    <row r="665" ht="27.0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8"/>
    </row>
    <row r="666" ht="27.0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8"/>
    </row>
    <row r="667" ht="27.0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8"/>
    </row>
    <row r="668" ht="27.0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8"/>
    </row>
    <row r="669" ht="27.0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8"/>
    </row>
    <row r="670" ht="27.0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8"/>
    </row>
    <row r="671" ht="27.0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8"/>
    </row>
    <row r="672" ht="27.0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8"/>
    </row>
    <row r="673" ht="27.0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8"/>
    </row>
    <row r="674" ht="27.0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8"/>
    </row>
    <row r="675" ht="27.0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8"/>
    </row>
    <row r="676" ht="27.0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8"/>
    </row>
    <row r="677" ht="27.0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8"/>
    </row>
    <row r="678" ht="27.0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8"/>
    </row>
    <row r="679" ht="27.0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8"/>
    </row>
    <row r="680" ht="27.0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8"/>
    </row>
    <row r="681" ht="27.0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8"/>
    </row>
    <row r="682" ht="27.0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8"/>
    </row>
    <row r="683" ht="27.0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8"/>
    </row>
    <row r="684" ht="27.0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8"/>
    </row>
    <row r="685" ht="27.0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8"/>
    </row>
    <row r="686" ht="27.0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8"/>
    </row>
    <row r="687" ht="27.0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8"/>
    </row>
    <row r="688" ht="27.0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8"/>
    </row>
    <row r="689" ht="27.0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8"/>
    </row>
    <row r="690" ht="27.0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8"/>
    </row>
    <row r="691" ht="27.0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8"/>
    </row>
    <row r="692" ht="27.0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8"/>
    </row>
    <row r="693" ht="27.0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8"/>
    </row>
    <row r="694" ht="27.0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8"/>
    </row>
    <row r="695" ht="27.0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8"/>
    </row>
    <row r="696" ht="27.0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8"/>
    </row>
    <row r="697" ht="27.0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8"/>
    </row>
    <row r="698" ht="27.0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8"/>
    </row>
    <row r="699" ht="27.0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8"/>
    </row>
    <row r="700" ht="27.0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8"/>
    </row>
    <row r="701" ht="27.0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8"/>
    </row>
    <row r="702" ht="27.0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8"/>
    </row>
    <row r="703" ht="27.0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8"/>
    </row>
    <row r="704" ht="27.0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8"/>
    </row>
    <row r="705" ht="27.0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8"/>
    </row>
    <row r="706" ht="27.0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8"/>
    </row>
    <row r="707" ht="27.0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8"/>
    </row>
    <row r="708" ht="27.0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8"/>
    </row>
    <row r="709" ht="27.0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8"/>
    </row>
    <row r="710" ht="27.0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8"/>
    </row>
    <row r="711" ht="27.0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8"/>
    </row>
    <row r="712" ht="27.0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8"/>
    </row>
    <row r="713" ht="27.0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8"/>
    </row>
    <row r="714" ht="27.0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8"/>
    </row>
    <row r="715" ht="27.0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8"/>
    </row>
    <row r="716" ht="27.0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8"/>
    </row>
    <row r="717" ht="27.0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8"/>
    </row>
    <row r="718" ht="27.0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8"/>
    </row>
    <row r="719" ht="27.0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8"/>
    </row>
    <row r="720" ht="27.0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8"/>
    </row>
    <row r="721" ht="27.0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8"/>
    </row>
    <row r="722" ht="27.0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8"/>
    </row>
    <row r="723" ht="27.0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8"/>
    </row>
    <row r="724" ht="27.0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8"/>
    </row>
    <row r="725" ht="27.0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8"/>
    </row>
    <row r="726" ht="27.0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8"/>
    </row>
    <row r="727" ht="27.0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8"/>
    </row>
    <row r="728" ht="27.0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8"/>
    </row>
    <row r="729" ht="27.0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8"/>
    </row>
    <row r="730" ht="27.0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8"/>
    </row>
    <row r="731" ht="27.0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8"/>
    </row>
    <row r="732" ht="27.0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8"/>
    </row>
    <row r="733" ht="27.0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8"/>
    </row>
    <row r="734" ht="27.0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8"/>
    </row>
    <row r="735" ht="27.0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8"/>
    </row>
    <row r="736" ht="27.0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8"/>
    </row>
    <row r="737" ht="27.0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8"/>
    </row>
    <row r="738" ht="27.0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8"/>
    </row>
    <row r="739" ht="27.0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8"/>
    </row>
    <row r="740" ht="27.0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8"/>
    </row>
    <row r="741" ht="27.0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8"/>
    </row>
    <row r="742" ht="27.0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8"/>
    </row>
    <row r="743" ht="27.0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8"/>
    </row>
    <row r="744" ht="27.0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8"/>
    </row>
    <row r="745" ht="27.0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8"/>
    </row>
    <row r="746" ht="27.0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8"/>
    </row>
    <row r="747" ht="27.0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8"/>
    </row>
    <row r="748" ht="27.0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8"/>
    </row>
    <row r="749" ht="27.0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8"/>
    </row>
    <row r="750" ht="27.0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8"/>
    </row>
    <row r="751" ht="27.0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8"/>
    </row>
    <row r="752" ht="27.0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8"/>
    </row>
    <row r="753" ht="27.0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8"/>
    </row>
    <row r="754" ht="27.0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8"/>
    </row>
    <row r="755" ht="27.0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8"/>
    </row>
    <row r="756" ht="27.0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8"/>
    </row>
    <row r="757" ht="27.0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8"/>
    </row>
    <row r="758" ht="27.0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8"/>
    </row>
    <row r="759" ht="27.0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8"/>
    </row>
    <row r="760" ht="27.0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8"/>
    </row>
    <row r="761" ht="27.0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8"/>
    </row>
    <row r="762" ht="27.0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8"/>
    </row>
    <row r="763" ht="27.0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8"/>
    </row>
    <row r="764" ht="27.0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8"/>
    </row>
    <row r="765" ht="27.0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8"/>
    </row>
    <row r="766" ht="27.0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8"/>
    </row>
    <row r="767" ht="27.0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8"/>
    </row>
    <row r="768" ht="27.0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8"/>
    </row>
    <row r="769" ht="27.0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8"/>
    </row>
    <row r="770" ht="27.0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8"/>
    </row>
    <row r="771" ht="27.0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8"/>
    </row>
    <row r="772" ht="27.0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8"/>
    </row>
    <row r="773" ht="27.0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8"/>
    </row>
    <row r="774" ht="27.0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8"/>
    </row>
    <row r="775" ht="27.0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8"/>
    </row>
    <row r="776" ht="27.0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8"/>
    </row>
    <row r="777" ht="27.0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8"/>
    </row>
    <row r="778" ht="27.0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8"/>
    </row>
    <row r="779" ht="27.0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8"/>
    </row>
    <row r="780" ht="27.0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8"/>
    </row>
    <row r="781" ht="27.0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8"/>
    </row>
    <row r="782" ht="27.0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8"/>
    </row>
    <row r="783" ht="27.0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8"/>
    </row>
    <row r="784" ht="27.0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8"/>
    </row>
    <row r="785" ht="27.0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8"/>
    </row>
    <row r="786" ht="27.0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8"/>
    </row>
    <row r="787" ht="27.0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8"/>
    </row>
    <row r="788" ht="27.0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8"/>
    </row>
    <row r="789" ht="27.0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8"/>
    </row>
    <row r="790" ht="27.0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8"/>
    </row>
    <row r="791" ht="27.0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8"/>
    </row>
    <row r="792" ht="27.0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8"/>
    </row>
    <row r="793" ht="27.0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8"/>
    </row>
    <row r="794" ht="27.0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8"/>
    </row>
    <row r="795" ht="27.0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8"/>
    </row>
    <row r="796" ht="27.0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8"/>
    </row>
    <row r="797" ht="27.0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8"/>
    </row>
    <row r="798" ht="27.0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8"/>
    </row>
    <row r="799" ht="27.0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8"/>
    </row>
    <row r="800" ht="27.0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8"/>
    </row>
    <row r="801" ht="27.0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8"/>
    </row>
    <row r="802" ht="27.0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8"/>
    </row>
    <row r="803" ht="27.0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8"/>
    </row>
    <row r="804" ht="27.0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8"/>
    </row>
    <row r="805" ht="27.0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8"/>
    </row>
    <row r="806" ht="27.0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8"/>
    </row>
    <row r="807" ht="27.0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8"/>
    </row>
    <row r="808" ht="27.0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8"/>
    </row>
    <row r="809" ht="27.0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8"/>
    </row>
    <row r="810" ht="27.0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8"/>
    </row>
    <row r="811" ht="27.0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8"/>
    </row>
    <row r="812" ht="27.0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8"/>
    </row>
    <row r="813" ht="27.0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8"/>
    </row>
    <row r="814" ht="27.0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8"/>
    </row>
    <row r="815" ht="27.0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8"/>
    </row>
    <row r="816" ht="27.0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8"/>
    </row>
    <row r="817" ht="27.0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8"/>
    </row>
    <row r="818" ht="27.0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8"/>
    </row>
    <row r="819" ht="27.0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8"/>
    </row>
    <row r="820" ht="27.0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8"/>
    </row>
    <row r="821" ht="27.0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8"/>
    </row>
    <row r="822" ht="27.0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8"/>
    </row>
    <row r="823" ht="27.0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8"/>
    </row>
    <row r="824" ht="27.0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8"/>
    </row>
    <row r="825" ht="27.0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8"/>
    </row>
    <row r="826" ht="27.0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8"/>
    </row>
    <row r="827" ht="27.0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8"/>
    </row>
    <row r="828" ht="27.0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8"/>
    </row>
    <row r="829" ht="27.0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8"/>
    </row>
    <row r="830" ht="27.0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8"/>
    </row>
    <row r="831" ht="27.0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8"/>
    </row>
    <row r="832" ht="27.0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8"/>
    </row>
    <row r="833" ht="27.0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8"/>
    </row>
    <row r="834" ht="27.0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8"/>
    </row>
    <row r="835" ht="27.0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8"/>
    </row>
    <row r="836" ht="27.0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8"/>
    </row>
    <row r="837" ht="27.0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8"/>
    </row>
    <row r="838" ht="27.0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8"/>
    </row>
    <row r="839" ht="27.0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8"/>
    </row>
    <row r="840" ht="27.0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8"/>
    </row>
    <row r="841" ht="27.0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8"/>
    </row>
    <row r="842" ht="27.0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8"/>
    </row>
    <row r="843" ht="27.0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8"/>
    </row>
    <row r="844" ht="27.0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8"/>
    </row>
    <row r="845" ht="27.0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8"/>
    </row>
    <row r="846" ht="27.0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8"/>
    </row>
    <row r="847" ht="27.0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8"/>
    </row>
    <row r="848" ht="27.0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8"/>
    </row>
    <row r="849" ht="27.0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8"/>
    </row>
    <row r="850" ht="27.0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8"/>
    </row>
    <row r="851" ht="27.0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8"/>
    </row>
    <row r="852" ht="27.0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8"/>
    </row>
    <row r="853" ht="27.0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8"/>
    </row>
    <row r="854" ht="27.0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8"/>
    </row>
    <row r="855" ht="27.0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8"/>
    </row>
    <row r="856" ht="27.0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8"/>
    </row>
    <row r="857" ht="27.0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8"/>
    </row>
    <row r="858" ht="27.0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8"/>
    </row>
    <row r="859" ht="27.0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8"/>
    </row>
    <row r="860" ht="27.0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8"/>
    </row>
    <row r="861" ht="27.0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8"/>
    </row>
    <row r="862" ht="27.0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8"/>
    </row>
    <row r="863" ht="27.0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8"/>
    </row>
    <row r="864" ht="27.0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8"/>
    </row>
    <row r="865" ht="27.0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8"/>
    </row>
    <row r="866" ht="27.0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8"/>
    </row>
    <row r="867" ht="27.0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8"/>
    </row>
    <row r="868" ht="27.0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8"/>
    </row>
    <row r="869" ht="27.0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8"/>
    </row>
    <row r="870" ht="27.0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8"/>
    </row>
    <row r="871" ht="27.0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8"/>
    </row>
    <row r="872" ht="27.0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8"/>
    </row>
    <row r="873" ht="27.0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8"/>
    </row>
    <row r="874" ht="27.0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8"/>
    </row>
    <row r="875" ht="27.0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8"/>
    </row>
    <row r="876" ht="27.0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8"/>
    </row>
    <row r="877" ht="27.0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8"/>
    </row>
    <row r="878" ht="27.0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8"/>
    </row>
    <row r="879" ht="27.0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8"/>
    </row>
    <row r="880" ht="27.0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8"/>
    </row>
    <row r="881" ht="27.0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8"/>
    </row>
    <row r="882" ht="27.0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8"/>
    </row>
    <row r="883" ht="27.0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8"/>
    </row>
    <row r="884" ht="27.0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8"/>
    </row>
    <row r="885" ht="27.0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8"/>
    </row>
    <row r="886" ht="27.0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8"/>
    </row>
    <row r="887" ht="27.0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8"/>
    </row>
    <row r="888" ht="27.0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8"/>
    </row>
    <row r="889" ht="27.0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8"/>
    </row>
    <row r="890" ht="27.0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8"/>
    </row>
    <row r="891" ht="27.0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8"/>
    </row>
    <row r="892" ht="27.0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8"/>
    </row>
    <row r="893" ht="27.0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8"/>
    </row>
    <row r="894" ht="27.0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8"/>
    </row>
    <row r="895" ht="27.0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8"/>
    </row>
    <row r="896" ht="27.0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8"/>
    </row>
    <row r="897" ht="27.0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8"/>
    </row>
    <row r="898" ht="27.0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8"/>
    </row>
    <row r="899" ht="27.0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8"/>
    </row>
    <row r="900" ht="27.0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8"/>
    </row>
    <row r="901" ht="27.0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8"/>
    </row>
    <row r="902" ht="27.0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8"/>
    </row>
    <row r="903" ht="27.0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8"/>
    </row>
    <row r="904" ht="27.0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8"/>
    </row>
    <row r="905" ht="27.0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8"/>
    </row>
    <row r="906" ht="27.0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8"/>
    </row>
    <row r="907" ht="27.0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8"/>
    </row>
    <row r="908" ht="27.0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8"/>
    </row>
    <row r="909" ht="27.0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8"/>
    </row>
    <row r="910" ht="27.0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8"/>
    </row>
    <row r="911" ht="27.0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8"/>
    </row>
    <row r="912" ht="27.0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8"/>
    </row>
    <row r="913" ht="27.0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8"/>
    </row>
    <row r="914" ht="27.0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8"/>
    </row>
    <row r="915" ht="27.0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8"/>
    </row>
    <row r="916" ht="27.0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8"/>
    </row>
    <row r="917" ht="27.0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8"/>
    </row>
    <row r="918" ht="27.0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8"/>
    </row>
    <row r="919" ht="27.0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8"/>
    </row>
    <row r="920" ht="27.0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8"/>
    </row>
    <row r="921" ht="27.0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8"/>
    </row>
    <row r="922" ht="27.0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8"/>
    </row>
    <row r="923" ht="27.0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8"/>
    </row>
    <row r="924" ht="27.0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8"/>
    </row>
    <row r="925" ht="27.0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8"/>
    </row>
    <row r="926" ht="27.0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8"/>
    </row>
    <row r="927" ht="27.0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8"/>
    </row>
    <row r="928" ht="27.0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8"/>
    </row>
    <row r="929" ht="27.0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8"/>
    </row>
    <row r="930" ht="27.0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8"/>
    </row>
    <row r="931" ht="27.0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8"/>
    </row>
    <row r="932" ht="27.0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8"/>
    </row>
    <row r="933" ht="27.0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8"/>
    </row>
    <row r="934" ht="27.0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8"/>
    </row>
    <row r="935" ht="27.0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8"/>
    </row>
    <row r="936" ht="27.0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8"/>
    </row>
    <row r="937" ht="27.0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8"/>
    </row>
    <row r="938" ht="27.0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8"/>
    </row>
    <row r="939" ht="27.0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8"/>
    </row>
    <row r="940" ht="27.0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8"/>
    </row>
    <row r="941" ht="27.0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8"/>
    </row>
    <row r="942" ht="27.0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8"/>
    </row>
    <row r="943" ht="27.0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8"/>
    </row>
    <row r="944" ht="27.0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8"/>
    </row>
    <row r="945" ht="27.0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8"/>
    </row>
    <row r="946" ht="27.0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8"/>
    </row>
    <row r="947" ht="27.0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8"/>
    </row>
    <row r="948" ht="27.0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8"/>
    </row>
    <row r="949" ht="27.0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8"/>
    </row>
    <row r="950" ht="27.0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8"/>
    </row>
    <row r="951" ht="27.0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8"/>
    </row>
    <row r="952" ht="27.0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8"/>
    </row>
    <row r="953" ht="27.0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8"/>
    </row>
    <row r="954" ht="27.0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8"/>
    </row>
    <row r="955" ht="27.0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8"/>
    </row>
    <row r="956" ht="27.0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8"/>
    </row>
    <row r="957" ht="27.0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8"/>
    </row>
    <row r="958" ht="27.0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8"/>
    </row>
    <row r="959" ht="27.0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8"/>
    </row>
    <row r="960" ht="27.0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8"/>
    </row>
    <row r="961" ht="27.0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8"/>
    </row>
    <row r="962" ht="27.0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8"/>
    </row>
    <row r="963" ht="27.0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8"/>
    </row>
    <row r="964" ht="27.0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8"/>
    </row>
    <row r="965" ht="27.0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8"/>
    </row>
    <row r="966" ht="27.0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8"/>
    </row>
    <row r="967" ht="27.0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8"/>
    </row>
    <row r="968" ht="27.0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8"/>
    </row>
    <row r="969" ht="27.0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8"/>
    </row>
    <row r="970" ht="27.0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8"/>
    </row>
    <row r="971" ht="27.0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8"/>
    </row>
    <row r="972" ht="27.0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8"/>
    </row>
    <row r="973" ht="27.0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8"/>
    </row>
    <row r="974" ht="27.0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8"/>
    </row>
    <row r="975" ht="27.0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8"/>
    </row>
    <row r="976" ht="27.0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8"/>
    </row>
    <row r="977" ht="27.0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8"/>
    </row>
    <row r="978" ht="27.0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8"/>
    </row>
    <row r="979" ht="27.0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8"/>
    </row>
    <row r="980" ht="27.0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8"/>
    </row>
    <row r="981" ht="27.0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8"/>
    </row>
    <row r="982" ht="27.0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8"/>
    </row>
    <row r="983" ht="27.0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8"/>
    </row>
    <row r="984" ht="27.0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8"/>
    </row>
    <row r="985" ht="27.0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8"/>
    </row>
    <row r="986" ht="27.0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8"/>
    </row>
    <row r="987" ht="27.0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8"/>
    </row>
    <row r="988" ht="27.0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8"/>
    </row>
    <row r="989" ht="27.0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8"/>
    </row>
    <row r="990" ht="27.0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8"/>
    </row>
    <row r="991" ht="27.0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8"/>
    </row>
    <row r="992" ht="27.0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8"/>
    </row>
    <row r="993" ht="27.0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8"/>
    </row>
    <row r="994" ht="27.0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8"/>
    </row>
    <row r="995" ht="27.0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8"/>
    </row>
    <row r="996" ht="27.0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8"/>
    </row>
    <row r="997" ht="27.0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8"/>
    </row>
    <row r="998" ht="27.0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8"/>
    </row>
    <row r="999" ht="27.0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8"/>
    </row>
  </sheetData>
  <mergeCells count="13">
    <mergeCell ref="B6:F6"/>
    <mergeCell ref="G6:I6"/>
    <mergeCell ref="A15:H15"/>
    <mergeCell ref="A16:M16"/>
    <mergeCell ref="J6:L6"/>
    <mergeCell ref="M6:M7"/>
    <mergeCell ref="A1:M1"/>
    <mergeCell ref="A2:M2"/>
    <mergeCell ref="A4:M4"/>
    <mergeCell ref="A5:A7"/>
    <mergeCell ref="B5:F5"/>
    <mergeCell ref="G5:I5"/>
    <mergeCell ref="J5:L5"/>
  </mergeCells>
  <conditionalFormatting sqref="B15:M15 A19:M19">
    <cfRule type="notContainsBlanks" dxfId="0" priority="1">
      <formula>LEN(TRIM(B15))&gt;0</formula>
    </cfRule>
  </conditionalFormatting>
  <printOptions/>
  <pageMargins bottom="0.75" footer="0.0" header="0.0" left="0.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3.71"/>
    <col customWidth="1" min="2" max="10" width="9.71"/>
    <col customWidth="1" min="11" max="11" width="2.71"/>
    <col customWidth="1" min="12" max="12" width="23.71"/>
    <col customWidth="1" min="13" max="21" width="9.71"/>
    <col customWidth="1" min="22" max="22" width="2.71"/>
    <col customWidth="1" min="23" max="23" width="23.71"/>
    <col customWidth="1" min="24" max="32" width="9.71"/>
    <col customWidth="1" min="33" max="33" width="2.71"/>
    <col customWidth="1" min="34" max="34" width="29.86"/>
    <col customWidth="1" min="35" max="43" width="9.71"/>
  </cols>
  <sheetData>
    <row r="1" ht="49.5" customHeight="1">
      <c r="A1" s="37"/>
    </row>
    <row r="2">
      <c r="A2" s="37"/>
    </row>
    <row r="3" ht="15.75" customHeight="1">
      <c r="A3" s="38" t="s">
        <v>19</v>
      </c>
      <c r="B3" s="39"/>
      <c r="C3" s="39"/>
      <c r="D3" s="39"/>
      <c r="E3" s="39"/>
      <c r="F3" s="39"/>
      <c r="G3" s="39"/>
      <c r="H3" s="39"/>
      <c r="I3" s="39"/>
      <c r="J3" s="40"/>
      <c r="K3" s="41"/>
      <c r="L3" s="38" t="s">
        <v>20</v>
      </c>
      <c r="M3" s="39"/>
      <c r="N3" s="39"/>
      <c r="O3" s="39"/>
      <c r="P3" s="39"/>
      <c r="Q3" s="39"/>
      <c r="R3" s="39"/>
      <c r="S3" s="39"/>
      <c r="T3" s="39"/>
      <c r="U3" s="40"/>
      <c r="V3" s="41"/>
      <c r="W3" s="38" t="s">
        <v>21</v>
      </c>
      <c r="X3" s="39"/>
      <c r="Y3" s="39"/>
      <c r="Z3" s="39"/>
      <c r="AA3" s="39"/>
      <c r="AB3" s="39"/>
      <c r="AC3" s="39"/>
      <c r="AD3" s="39"/>
      <c r="AE3" s="39"/>
      <c r="AF3" s="40"/>
      <c r="AG3" s="42"/>
      <c r="AH3" s="43" t="s">
        <v>22</v>
      </c>
      <c r="AI3" s="6"/>
      <c r="AJ3" s="6"/>
      <c r="AK3" s="6"/>
      <c r="AL3" s="6"/>
      <c r="AM3" s="6"/>
      <c r="AN3" s="6"/>
      <c r="AO3" s="6"/>
      <c r="AP3" s="6"/>
      <c r="AQ3" s="7"/>
    </row>
    <row r="4" ht="15.75" customHeight="1">
      <c r="A4" s="44" t="s">
        <v>23</v>
      </c>
      <c r="B4" s="45" t="s">
        <v>3</v>
      </c>
      <c r="C4" s="46"/>
      <c r="D4" s="46"/>
      <c r="E4" s="46"/>
      <c r="F4" s="47"/>
      <c r="G4" s="45" t="s">
        <v>4</v>
      </c>
      <c r="H4" s="46"/>
      <c r="I4" s="47"/>
      <c r="J4" s="44" t="s">
        <v>24</v>
      </c>
      <c r="K4" s="48"/>
      <c r="L4" s="44" t="s">
        <v>23</v>
      </c>
      <c r="M4" s="45" t="s">
        <v>3</v>
      </c>
      <c r="N4" s="46"/>
      <c r="O4" s="46"/>
      <c r="P4" s="46"/>
      <c r="Q4" s="47"/>
      <c r="R4" s="45" t="s">
        <v>4</v>
      </c>
      <c r="S4" s="46"/>
      <c r="T4" s="47"/>
      <c r="U4" s="44" t="s">
        <v>24</v>
      </c>
      <c r="V4" s="48"/>
      <c r="W4" s="44" t="s">
        <v>23</v>
      </c>
      <c r="X4" s="45" t="s">
        <v>3</v>
      </c>
      <c r="Y4" s="46"/>
      <c r="Z4" s="46"/>
      <c r="AA4" s="46"/>
      <c r="AB4" s="47"/>
      <c r="AC4" s="45" t="s">
        <v>4</v>
      </c>
      <c r="AD4" s="46"/>
      <c r="AE4" s="47"/>
      <c r="AF4" s="44" t="s">
        <v>24</v>
      </c>
      <c r="AG4" s="49"/>
      <c r="AH4" s="50" t="s">
        <v>23</v>
      </c>
      <c r="AI4" s="51" t="s">
        <v>3</v>
      </c>
      <c r="AJ4" s="6"/>
      <c r="AK4" s="6"/>
      <c r="AL4" s="6"/>
      <c r="AM4" s="7"/>
      <c r="AN4" s="51" t="s">
        <v>4</v>
      </c>
      <c r="AO4" s="6"/>
      <c r="AP4" s="7"/>
      <c r="AQ4" s="50" t="s">
        <v>24</v>
      </c>
    </row>
    <row r="5" ht="15.0" customHeight="1">
      <c r="A5" s="52"/>
      <c r="B5" s="53" t="s">
        <v>7</v>
      </c>
      <c r="C5" s="53" t="s">
        <v>8</v>
      </c>
      <c r="D5" s="53" t="s">
        <v>9</v>
      </c>
      <c r="E5" s="53" t="s">
        <v>10</v>
      </c>
      <c r="F5" s="53" t="s">
        <v>25</v>
      </c>
      <c r="G5" s="53" t="s">
        <v>7</v>
      </c>
      <c r="H5" s="53" t="s">
        <v>12</v>
      </c>
      <c r="I5" s="53" t="s">
        <v>25</v>
      </c>
      <c r="J5" s="52"/>
      <c r="K5" s="48"/>
      <c r="L5" s="52"/>
      <c r="M5" s="53" t="s">
        <v>7</v>
      </c>
      <c r="N5" s="53" t="s">
        <v>8</v>
      </c>
      <c r="O5" s="53" t="s">
        <v>9</v>
      </c>
      <c r="P5" s="53" t="s">
        <v>10</v>
      </c>
      <c r="Q5" s="53" t="s">
        <v>25</v>
      </c>
      <c r="R5" s="53" t="s">
        <v>7</v>
      </c>
      <c r="S5" s="53" t="s">
        <v>12</v>
      </c>
      <c r="T5" s="53" t="s">
        <v>25</v>
      </c>
      <c r="U5" s="52"/>
      <c r="V5" s="48"/>
      <c r="W5" s="52"/>
      <c r="X5" s="53" t="s">
        <v>7</v>
      </c>
      <c r="Y5" s="53" t="s">
        <v>8</v>
      </c>
      <c r="Z5" s="53" t="s">
        <v>9</v>
      </c>
      <c r="AA5" s="53" t="s">
        <v>10</v>
      </c>
      <c r="AB5" s="53" t="s">
        <v>25</v>
      </c>
      <c r="AC5" s="53" t="s">
        <v>7</v>
      </c>
      <c r="AD5" s="53" t="s">
        <v>12</v>
      </c>
      <c r="AE5" s="53" t="s">
        <v>25</v>
      </c>
      <c r="AF5" s="52"/>
      <c r="AG5" s="49"/>
      <c r="AH5" s="16"/>
      <c r="AI5" s="54" t="s">
        <v>7</v>
      </c>
      <c r="AJ5" s="54" t="s">
        <v>8</v>
      </c>
      <c r="AK5" s="54" t="s">
        <v>9</v>
      </c>
      <c r="AL5" s="54" t="s">
        <v>10</v>
      </c>
      <c r="AM5" s="54" t="s">
        <v>25</v>
      </c>
      <c r="AN5" s="54" t="s">
        <v>7</v>
      </c>
      <c r="AO5" s="54" t="s">
        <v>12</v>
      </c>
      <c r="AP5" s="54" t="s">
        <v>25</v>
      </c>
      <c r="AQ5" s="16"/>
    </row>
    <row r="6">
      <c r="A6" s="55" t="s">
        <v>26</v>
      </c>
      <c r="B6" s="56">
        <v>1528904.0</v>
      </c>
      <c r="C6" s="56">
        <v>60653.0</v>
      </c>
      <c r="D6" s="56">
        <v>465467.0</v>
      </c>
      <c r="E6" s="56">
        <v>111452.0</v>
      </c>
      <c r="F6" s="56">
        <f t="shared" ref="F6:F104" si="1">SUM(B6:E6)</f>
        <v>2166476</v>
      </c>
      <c r="G6" s="56">
        <v>7041.0</v>
      </c>
      <c r="H6" s="56">
        <v>0.0</v>
      </c>
      <c r="I6" s="56">
        <f t="shared" ref="I6:I104" si="2">SUM(G6:H6)</f>
        <v>7041</v>
      </c>
      <c r="J6" s="56">
        <f t="shared" ref="J6:J105" si="3">SUM(I6,F6)</f>
        <v>2173517</v>
      </c>
      <c r="K6" s="48"/>
      <c r="L6" s="55" t="s">
        <v>26</v>
      </c>
      <c r="M6" s="56">
        <v>784471.0</v>
      </c>
      <c r="N6" s="56">
        <v>11969.0</v>
      </c>
      <c r="O6" s="56">
        <v>213483.0</v>
      </c>
      <c r="P6" s="56">
        <v>15382.0</v>
      </c>
      <c r="Q6" s="56">
        <f t="shared" ref="Q6:Q104" si="4">SUM(M6:P6)</f>
        <v>1025305</v>
      </c>
      <c r="R6" s="56">
        <v>1150.0</v>
      </c>
      <c r="S6" s="56">
        <v>0.0</v>
      </c>
      <c r="T6" s="56">
        <f t="shared" ref="T6:T104" si="5">SUM(R6:S6)</f>
        <v>1150</v>
      </c>
      <c r="U6" s="56">
        <f t="shared" ref="U6:U105" si="6">SUM(T6,Q6)</f>
        <v>1026455</v>
      </c>
      <c r="V6" s="48"/>
      <c r="W6" s="57" t="s">
        <v>26</v>
      </c>
      <c r="X6" s="58">
        <v>879558.0</v>
      </c>
      <c r="Y6" s="58">
        <v>1051.0</v>
      </c>
      <c r="Z6" s="58">
        <v>250439.0</v>
      </c>
      <c r="AA6" s="58">
        <v>7896.0</v>
      </c>
      <c r="AB6" s="58">
        <f t="shared" ref="AB6:AB103" si="7">SUM(X6:AA6)</f>
        <v>1138944</v>
      </c>
      <c r="AC6" s="58">
        <v>99.0</v>
      </c>
      <c r="AD6" s="58"/>
      <c r="AE6" s="58">
        <f t="shared" ref="AE6:AE103" si="8">SUM(AC6:AD6)</f>
        <v>99</v>
      </c>
      <c r="AF6" s="58">
        <f>SUM(AB6,AE6)</f>
        <v>1139043</v>
      </c>
      <c r="AG6" s="49"/>
      <c r="AH6" s="59" t="s">
        <v>26</v>
      </c>
      <c r="AI6" s="60">
        <v>1654634.0</v>
      </c>
      <c r="AJ6" s="60">
        <v>22994.0</v>
      </c>
      <c r="AK6" s="60">
        <v>539485.0</v>
      </c>
      <c r="AL6" s="60">
        <v>64962.0</v>
      </c>
      <c r="AM6" s="61">
        <f t="shared" ref="AM6:AM104" si="9">SUM(AI6,AJ6,AK6,AL6)</f>
        <v>2282075</v>
      </c>
      <c r="AN6" s="60">
        <v>5271.0</v>
      </c>
      <c r="AO6" s="60">
        <v>0.0</v>
      </c>
      <c r="AP6" s="61">
        <f t="shared" ref="AP6:AP104" si="10">SUM(AN6:AO6)</f>
        <v>5271</v>
      </c>
      <c r="AQ6" s="61">
        <f t="shared" ref="AQ6:AQ104" si="11">SUM(AM6,AP6)</f>
        <v>2287346</v>
      </c>
    </row>
    <row r="7">
      <c r="A7" s="55" t="s">
        <v>27</v>
      </c>
      <c r="B7" s="56">
        <v>3629.0</v>
      </c>
      <c r="C7" s="56">
        <v>218907.0</v>
      </c>
      <c r="D7" s="56">
        <v>326.0</v>
      </c>
      <c r="E7" s="56">
        <v>347504.0</v>
      </c>
      <c r="F7" s="56">
        <f t="shared" si="1"/>
        <v>570366</v>
      </c>
      <c r="G7" s="56">
        <v>53.0</v>
      </c>
      <c r="H7" s="56">
        <v>0.0</v>
      </c>
      <c r="I7" s="56">
        <f t="shared" si="2"/>
        <v>53</v>
      </c>
      <c r="J7" s="56">
        <f t="shared" si="3"/>
        <v>570419</v>
      </c>
      <c r="K7" s="48"/>
      <c r="L7" s="55" t="s">
        <v>28</v>
      </c>
      <c r="M7" s="56">
        <v>65224.0</v>
      </c>
      <c r="N7" s="56">
        <v>36.0</v>
      </c>
      <c r="O7" s="56">
        <v>59076.0</v>
      </c>
      <c r="P7" s="56">
        <v>1243.0</v>
      </c>
      <c r="Q7" s="56">
        <f t="shared" si="4"/>
        <v>125579</v>
      </c>
      <c r="R7" s="56">
        <v>12.0</v>
      </c>
      <c r="S7" s="56">
        <v>0.0</v>
      </c>
      <c r="T7" s="56">
        <f t="shared" si="5"/>
        <v>12</v>
      </c>
      <c r="U7" s="56">
        <f t="shared" si="6"/>
        <v>125591</v>
      </c>
      <c r="V7" s="48"/>
      <c r="W7" s="57" t="s">
        <v>29</v>
      </c>
      <c r="X7" s="58">
        <v>275390.0</v>
      </c>
      <c r="Y7" s="58">
        <v>672.0</v>
      </c>
      <c r="Z7" s="58">
        <v>10175.0</v>
      </c>
      <c r="AA7" s="58">
        <v>14578.0</v>
      </c>
      <c r="AB7" s="58">
        <f t="shared" si="7"/>
        <v>300815</v>
      </c>
      <c r="AC7" s="58">
        <v>640.0</v>
      </c>
      <c r="AD7" s="58"/>
      <c r="AE7" s="58">
        <f t="shared" si="8"/>
        <v>640</v>
      </c>
      <c r="AF7" s="62">
        <v>301455.0</v>
      </c>
      <c r="AG7" s="49"/>
      <c r="AH7" s="59" t="s">
        <v>27</v>
      </c>
      <c r="AI7" s="60">
        <v>3002.0</v>
      </c>
      <c r="AJ7" s="60">
        <v>122548.0</v>
      </c>
      <c r="AK7" s="60">
        <v>232.0</v>
      </c>
      <c r="AL7" s="60">
        <v>269431.0</v>
      </c>
      <c r="AM7" s="61">
        <f t="shared" si="9"/>
        <v>395213</v>
      </c>
      <c r="AN7" s="60">
        <v>18.0</v>
      </c>
      <c r="AO7" s="60">
        <v>0.0</v>
      </c>
      <c r="AP7" s="61">
        <f t="shared" si="10"/>
        <v>18</v>
      </c>
      <c r="AQ7" s="61">
        <f t="shared" si="11"/>
        <v>395231</v>
      </c>
    </row>
    <row r="8">
      <c r="A8" s="55" t="s">
        <v>29</v>
      </c>
      <c r="B8" s="56">
        <v>254656.0</v>
      </c>
      <c r="C8" s="56">
        <v>8087.0</v>
      </c>
      <c r="D8" s="56">
        <v>5626.0</v>
      </c>
      <c r="E8" s="56">
        <v>41277.0</v>
      </c>
      <c r="F8" s="56">
        <f t="shared" si="1"/>
        <v>309646</v>
      </c>
      <c r="G8" s="56">
        <v>2167.0</v>
      </c>
      <c r="H8" s="56">
        <v>0.0</v>
      </c>
      <c r="I8" s="56">
        <f t="shared" si="2"/>
        <v>2167</v>
      </c>
      <c r="J8" s="56">
        <f t="shared" si="3"/>
        <v>311813</v>
      </c>
      <c r="K8" s="48"/>
      <c r="L8" s="55" t="s">
        <v>27</v>
      </c>
      <c r="M8" s="56">
        <v>1793.0</v>
      </c>
      <c r="N8" s="56">
        <v>26170.0</v>
      </c>
      <c r="O8" s="56">
        <v>72.0</v>
      </c>
      <c r="P8" s="56">
        <v>74538.0</v>
      </c>
      <c r="Q8" s="56">
        <f t="shared" si="4"/>
        <v>102573</v>
      </c>
      <c r="R8" s="56">
        <v>10.0</v>
      </c>
      <c r="S8" s="56">
        <v>0.0</v>
      </c>
      <c r="T8" s="56">
        <f t="shared" si="5"/>
        <v>10</v>
      </c>
      <c r="U8" s="56">
        <f t="shared" si="6"/>
        <v>102583</v>
      </c>
      <c r="V8" s="48"/>
      <c r="W8" s="57" t="s">
        <v>28</v>
      </c>
      <c r="X8" s="58">
        <v>81844.0</v>
      </c>
      <c r="Y8" s="58">
        <v>111.0</v>
      </c>
      <c r="Z8" s="58">
        <v>93554.0</v>
      </c>
      <c r="AA8" s="58">
        <v>2353.0</v>
      </c>
      <c r="AB8" s="58">
        <f t="shared" si="7"/>
        <v>177862</v>
      </c>
      <c r="AC8" s="58">
        <v>4.0</v>
      </c>
      <c r="AD8" s="58"/>
      <c r="AE8" s="58">
        <f t="shared" si="8"/>
        <v>4</v>
      </c>
      <c r="AF8" s="58">
        <f t="shared" ref="AF8:AF103" si="12">SUM(AB8,AE8)</f>
        <v>177866</v>
      </c>
      <c r="AG8" s="49"/>
      <c r="AH8" s="59" t="s">
        <v>29</v>
      </c>
      <c r="AI8" s="60">
        <v>298111.0</v>
      </c>
      <c r="AJ8" s="60">
        <v>3397.0</v>
      </c>
      <c r="AK8" s="60">
        <v>8934.0</v>
      </c>
      <c r="AL8" s="60">
        <v>39309.0</v>
      </c>
      <c r="AM8" s="61">
        <f t="shared" si="9"/>
        <v>349751</v>
      </c>
      <c r="AN8" s="60">
        <v>2583.0</v>
      </c>
      <c r="AO8" s="60">
        <v>0.0</v>
      </c>
      <c r="AP8" s="61">
        <f t="shared" si="10"/>
        <v>2583</v>
      </c>
      <c r="AQ8" s="61">
        <f t="shared" si="11"/>
        <v>352334</v>
      </c>
    </row>
    <row r="9">
      <c r="A9" s="55" t="s">
        <v>28</v>
      </c>
      <c r="B9" s="56">
        <v>132948.0</v>
      </c>
      <c r="C9" s="56">
        <v>752.0</v>
      </c>
      <c r="D9" s="56">
        <v>123914.0</v>
      </c>
      <c r="E9" s="56">
        <v>4049.0</v>
      </c>
      <c r="F9" s="56">
        <f t="shared" si="1"/>
        <v>261663</v>
      </c>
      <c r="G9" s="56">
        <v>420.0</v>
      </c>
      <c r="H9" s="56">
        <v>0.0</v>
      </c>
      <c r="I9" s="56">
        <f t="shared" si="2"/>
        <v>420</v>
      </c>
      <c r="J9" s="56">
        <f t="shared" si="3"/>
        <v>262083</v>
      </c>
      <c r="K9" s="48"/>
      <c r="L9" s="55" t="s">
        <v>29</v>
      </c>
      <c r="M9" s="56">
        <v>91837.0</v>
      </c>
      <c r="N9" s="56">
        <v>164.0</v>
      </c>
      <c r="O9" s="56">
        <v>1162.0</v>
      </c>
      <c r="P9" s="56">
        <v>1760.0</v>
      </c>
      <c r="Q9" s="56">
        <f t="shared" si="4"/>
        <v>94923</v>
      </c>
      <c r="R9" s="56">
        <v>509.0</v>
      </c>
      <c r="S9" s="56">
        <v>0.0</v>
      </c>
      <c r="T9" s="56">
        <f t="shared" si="5"/>
        <v>509</v>
      </c>
      <c r="U9" s="56">
        <f t="shared" si="6"/>
        <v>95432</v>
      </c>
      <c r="V9" s="48"/>
      <c r="W9" s="57" t="s">
        <v>30</v>
      </c>
      <c r="X9" s="58">
        <v>78553.0</v>
      </c>
      <c r="Y9" s="58">
        <v>162.0</v>
      </c>
      <c r="Z9" s="58">
        <v>507.0</v>
      </c>
      <c r="AA9" s="58">
        <v>41093.0</v>
      </c>
      <c r="AB9" s="58">
        <f t="shared" si="7"/>
        <v>120315</v>
      </c>
      <c r="AC9" s="58">
        <v>14.0</v>
      </c>
      <c r="AD9" s="58"/>
      <c r="AE9" s="58">
        <f t="shared" si="8"/>
        <v>14</v>
      </c>
      <c r="AF9" s="58">
        <f t="shared" si="12"/>
        <v>120329</v>
      </c>
      <c r="AG9" s="49"/>
      <c r="AH9" s="59" t="s">
        <v>28</v>
      </c>
      <c r="AI9" s="60">
        <v>126910.0</v>
      </c>
      <c r="AJ9" s="60">
        <v>1140.0</v>
      </c>
      <c r="AK9" s="60">
        <v>170167.0</v>
      </c>
      <c r="AL9" s="60">
        <v>6367.0</v>
      </c>
      <c r="AM9" s="61">
        <f t="shared" si="9"/>
        <v>304584</v>
      </c>
      <c r="AN9" s="60">
        <v>393.0</v>
      </c>
      <c r="AO9" s="60">
        <v>0.0</v>
      </c>
      <c r="AP9" s="61">
        <f t="shared" si="10"/>
        <v>393</v>
      </c>
      <c r="AQ9" s="61">
        <f t="shared" si="11"/>
        <v>304977</v>
      </c>
    </row>
    <row r="10">
      <c r="A10" s="55" t="s">
        <v>30</v>
      </c>
      <c r="B10" s="56">
        <v>18314.0</v>
      </c>
      <c r="C10" s="56">
        <v>564.0</v>
      </c>
      <c r="D10" s="56">
        <v>326.0</v>
      </c>
      <c r="E10" s="56">
        <v>134872.0</v>
      </c>
      <c r="F10" s="56">
        <f t="shared" si="1"/>
        <v>154076</v>
      </c>
      <c r="G10" s="56">
        <v>23.0</v>
      </c>
      <c r="H10" s="56">
        <v>0.0</v>
      </c>
      <c r="I10" s="56">
        <f t="shared" si="2"/>
        <v>23</v>
      </c>
      <c r="J10" s="56">
        <f t="shared" si="3"/>
        <v>154099</v>
      </c>
      <c r="K10" s="48"/>
      <c r="L10" s="55" t="s">
        <v>30</v>
      </c>
      <c r="M10" s="56">
        <v>46746.0</v>
      </c>
      <c r="N10" s="56">
        <v>102.0</v>
      </c>
      <c r="O10" s="56">
        <v>316.0</v>
      </c>
      <c r="P10" s="56">
        <v>35443.0</v>
      </c>
      <c r="Q10" s="56">
        <f t="shared" si="4"/>
        <v>82607</v>
      </c>
      <c r="R10" s="56">
        <v>0.0</v>
      </c>
      <c r="S10" s="56">
        <v>0.0</v>
      </c>
      <c r="T10" s="56">
        <f t="shared" si="5"/>
        <v>0</v>
      </c>
      <c r="U10" s="56">
        <f t="shared" si="6"/>
        <v>82607</v>
      </c>
      <c r="V10" s="48"/>
      <c r="W10" s="57" t="s">
        <v>31</v>
      </c>
      <c r="X10" s="58">
        <v>114645.0</v>
      </c>
      <c r="Y10" s="58">
        <v>31.0</v>
      </c>
      <c r="Z10" s="58">
        <v>1740.0</v>
      </c>
      <c r="AA10" s="58">
        <v>2017.0</v>
      </c>
      <c r="AB10" s="58">
        <f t="shared" si="7"/>
        <v>118433</v>
      </c>
      <c r="AC10" s="58">
        <v>191.0</v>
      </c>
      <c r="AD10" s="58"/>
      <c r="AE10" s="58">
        <f t="shared" si="8"/>
        <v>191</v>
      </c>
      <c r="AF10" s="58">
        <f t="shared" si="12"/>
        <v>118624</v>
      </c>
      <c r="AG10" s="49"/>
      <c r="AH10" s="59" t="s">
        <v>31</v>
      </c>
      <c r="AI10" s="60">
        <v>164443.0</v>
      </c>
      <c r="AJ10" s="60">
        <v>191.0</v>
      </c>
      <c r="AK10" s="60">
        <v>2337.0</v>
      </c>
      <c r="AL10" s="60">
        <v>4054.0</v>
      </c>
      <c r="AM10" s="61">
        <f t="shared" si="9"/>
        <v>171025</v>
      </c>
      <c r="AN10" s="60">
        <v>410.0</v>
      </c>
      <c r="AO10" s="60">
        <v>0.0</v>
      </c>
      <c r="AP10" s="61">
        <f t="shared" si="10"/>
        <v>410</v>
      </c>
      <c r="AQ10" s="61">
        <f t="shared" si="11"/>
        <v>171435</v>
      </c>
    </row>
    <row r="11">
      <c r="A11" s="55" t="s">
        <v>31</v>
      </c>
      <c r="B11" s="56">
        <v>130709.0</v>
      </c>
      <c r="C11" s="56">
        <v>252.0</v>
      </c>
      <c r="D11" s="56">
        <v>1621.0</v>
      </c>
      <c r="E11" s="56">
        <v>6759.0</v>
      </c>
      <c r="F11" s="56">
        <f t="shared" si="1"/>
        <v>139341</v>
      </c>
      <c r="G11" s="56">
        <v>370.0</v>
      </c>
      <c r="H11" s="56">
        <v>0.0</v>
      </c>
      <c r="I11" s="56">
        <f t="shared" si="2"/>
        <v>370</v>
      </c>
      <c r="J11" s="56">
        <f t="shared" si="3"/>
        <v>139711</v>
      </c>
      <c r="K11" s="48"/>
      <c r="L11" s="55" t="s">
        <v>31</v>
      </c>
      <c r="M11" s="56">
        <v>70007.0</v>
      </c>
      <c r="N11" s="56">
        <v>37.0</v>
      </c>
      <c r="O11" s="56">
        <v>1377.0</v>
      </c>
      <c r="P11" s="56">
        <v>1232.0</v>
      </c>
      <c r="Q11" s="56">
        <f t="shared" si="4"/>
        <v>72653</v>
      </c>
      <c r="R11" s="56">
        <v>120.0</v>
      </c>
      <c r="S11" s="56">
        <v>0.0</v>
      </c>
      <c r="T11" s="56">
        <f t="shared" si="5"/>
        <v>120</v>
      </c>
      <c r="U11" s="56">
        <f t="shared" si="6"/>
        <v>72773</v>
      </c>
      <c r="V11" s="48"/>
      <c r="W11" s="57" t="s">
        <v>27</v>
      </c>
      <c r="X11" s="58">
        <v>2172.0</v>
      </c>
      <c r="Y11" s="58">
        <v>22612.0</v>
      </c>
      <c r="Z11" s="58">
        <v>75.0</v>
      </c>
      <c r="AA11" s="58">
        <v>88160.0</v>
      </c>
      <c r="AB11" s="58">
        <f t="shared" si="7"/>
        <v>113019</v>
      </c>
      <c r="AC11" s="58">
        <v>1.0</v>
      </c>
      <c r="AD11" s="58"/>
      <c r="AE11" s="58">
        <f t="shared" si="8"/>
        <v>1</v>
      </c>
      <c r="AF11" s="58">
        <f t="shared" si="12"/>
        <v>113020</v>
      </c>
      <c r="AG11" s="49"/>
      <c r="AH11" s="59" t="s">
        <v>30</v>
      </c>
      <c r="AI11" s="60">
        <v>65993.0</v>
      </c>
      <c r="AJ11" s="60">
        <v>324.0</v>
      </c>
      <c r="AK11" s="60">
        <v>814.0</v>
      </c>
      <c r="AL11" s="60">
        <v>103264.0</v>
      </c>
      <c r="AM11" s="61">
        <f t="shared" si="9"/>
        <v>170395</v>
      </c>
      <c r="AN11" s="60">
        <v>18.0</v>
      </c>
      <c r="AO11" s="60">
        <v>0.0</v>
      </c>
      <c r="AP11" s="61">
        <f t="shared" si="10"/>
        <v>18</v>
      </c>
      <c r="AQ11" s="61">
        <f t="shared" si="11"/>
        <v>170413</v>
      </c>
    </row>
    <row r="12">
      <c r="A12" s="55" t="s">
        <v>32</v>
      </c>
      <c r="B12" s="56">
        <v>65273.0</v>
      </c>
      <c r="C12" s="56">
        <v>1222.0</v>
      </c>
      <c r="D12" s="56">
        <v>954.0</v>
      </c>
      <c r="E12" s="56">
        <v>27575.0</v>
      </c>
      <c r="F12" s="56">
        <f t="shared" si="1"/>
        <v>95024</v>
      </c>
      <c r="G12" s="56">
        <v>801.0</v>
      </c>
      <c r="H12" s="56">
        <v>0.0</v>
      </c>
      <c r="I12" s="56">
        <f t="shared" si="2"/>
        <v>801</v>
      </c>
      <c r="J12" s="56">
        <f t="shared" si="3"/>
        <v>95825</v>
      </c>
      <c r="K12" s="48"/>
      <c r="L12" s="55" t="s">
        <v>33</v>
      </c>
      <c r="M12" s="56">
        <v>9211.0</v>
      </c>
      <c r="N12" s="56">
        <v>22.0</v>
      </c>
      <c r="O12" s="56">
        <v>21843.0</v>
      </c>
      <c r="P12" s="56">
        <v>1903.0</v>
      </c>
      <c r="Q12" s="56">
        <f t="shared" si="4"/>
        <v>32979</v>
      </c>
      <c r="R12" s="56">
        <v>10.0</v>
      </c>
      <c r="S12" s="56">
        <v>0.0</v>
      </c>
      <c r="T12" s="56">
        <f t="shared" si="5"/>
        <v>10</v>
      </c>
      <c r="U12" s="56">
        <f t="shared" si="6"/>
        <v>32989</v>
      </c>
      <c r="V12" s="48"/>
      <c r="W12" s="57" t="s">
        <v>32</v>
      </c>
      <c r="X12" s="58">
        <v>80554.0</v>
      </c>
      <c r="Y12" s="58">
        <v>281.0</v>
      </c>
      <c r="Z12" s="58">
        <v>2126.0</v>
      </c>
      <c r="AA12" s="58">
        <v>19914.0</v>
      </c>
      <c r="AB12" s="58">
        <f t="shared" si="7"/>
        <v>102875</v>
      </c>
      <c r="AC12" s="58">
        <v>43.0</v>
      </c>
      <c r="AD12" s="58"/>
      <c r="AE12" s="58">
        <f t="shared" si="8"/>
        <v>43</v>
      </c>
      <c r="AF12" s="58">
        <f t="shared" si="12"/>
        <v>102918</v>
      </c>
      <c r="AG12" s="49"/>
      <c r="AH12" s="59" t="s">
        <v>34</v>
      </c>
      <c r="AI12" s="60">
        <v>86794.0</v>
      </c>
      <c r="AJ12" s="60">
        <v>447.0</v>
      </c>
      <c r="AK12" s="60">
        <v>50938.0</v>
      </c>
      <c r="AL12" s="60">
        <v>5231.0</v>
      </c>
      <c r="AM12" s="61">
        <f t="shared" si="9"/>
        <v>143410</v>
      </c>
      <c r="AN12" s="60">
        <v>467.0</v>
      </c>
      <c r="AO12" s="60">
        <v>0.0</v>
      </c>
      <c r="AP12" s="61">
        <f t="shared" si="10"/>
        <v>467</v>
      </c>
      <c r="AQ12" s="61">
        <f t="shared" si="11"/>
        <v>143877</v>
      </c>
    </row>
    <row r="13">
      <c r="A13" s="55" t="s">
        <v>35</v>
      </c>
      <c r="B13" s="56">
        <v>62108.0</v>
      </c>
      <c r="C13" s="56">
        <v>1997.0</v>
      </c>
      <c r="D13" s="56">
        <v>1892.0</v>
      </c>
      <c r="E13" s="56">
        <v>7521.0</v>
      </c>
      <c r="F13" s="56">
        <f t="shared" si="1"/>
        <v>73518</v>
      </c>
      <c r="G13" s="56">
        <v>507.0</v>
      </c>
      <c r="H13" s="56">
        <v>0.0</v>
      </c>
      <c r="I13" s="56">
        <f t="shared" si="2"/>
        <v>507</v>
      </c>
      <c r="J13" s="56">
        <f t="shared" si="3"/>
        <v>74025</v>
      </c>
      <c r="K13" s="48"/>
      <c r="L13" s="55" t="s">
        <v>32</v>
      </c>
      <c r="M13" s="56">
        <v>27864.0</v>
      </c>
      <c r="N13" s="56">
        <v>17.0</v>
      </c>
      <c r="O13" s="56">
        <v>328.0</v>
      </c>
      <c r="P13" s="56">
        <v>4056.0</v>
      </c>
      <c r="Q13" s="56">
        <f t="shared" si="4"/>
        <v>32265</v>
      </c>
      <c r="R13" s="56">
        <v>87.0</v>
      </c>
      <c r="S13" s="56">
        <v>0.0</v>
      </c>
      <c r="T13" s="56">
        <f t="shared" si="5"/>
        <v>87</v>
      </c>
      <c r="U13" s="56">
        <f t="shared" si="6"/>
        <v>32352</v>
      </c>
      <c r="V13" s="48"/>
      <c r="W13" s="57" t="s">
        <v>35</v>
      </c>
      <c r="X13" s="58">
        <v>72362.0</v>
      </c>
      <c r="Y13" s="58">
        <v>204.0</v>
      </c>
      <c r="Z13" s="58">
        <v>3252.0</v>
      </c>
      <c r="AA13" s="58">
        <v>3566.0</v>
      </c>
      <c r="AB13" s="58">
        <f t="shared" si="7"/>
        <v>79384</v>
      </c>
      <c r="AC13" s="58">
        <v>47.0</v>
      </c>
      <c r="AD13" s="58"/>
      <c r="AE13" s="58">
        <f t="shared" si="8"/>
        <v>47</v>
      </c>
      <c r="AF13" s="58">
        <f t="shared" si="12"/>
        <v>79431</v>
      </c>
      <c r="AG13" s="49"/>
      <c r="AH13" s="59" t="s">
        <v>32</v>
      </c>
      <c r="AI13" s="60">
        <v>78869.0</v>
      </c>
      <c r="AJ13" s="60">
        <v>1025.0</v>
      </c>
      <c r="AK13" s="60">
        <v>1501.0</v>
      </c>
      <c r="AL13" s="60">
        <v>24602.0</v>
      </c>
      <c r="AM13" s="61">
        <f t="shared" si="9"/>
        <v>105997</v>
      </c>
      <c r="AN13" s="60">
        <v>848.0</v>
      </c>
      <c r="AO13" s="60">
        <v>0.0</v>
      </c>
      <c r="AP13" s="61">
        <f t="shared" si="10"/>
        <v>848</v>
      </c>
      <c r="AQ13" s="61">
        <f t="shared" si="11"/>
        <v>106845</v>
      </c>
    </row>
    <row r="14">
      <c r="A14" s="55" t="s">
        <v>36</v>
      </c>
      <c r="B14" s="56">
        <v>59184.0</v>
      </c>
      <c r="C14" s="56">
        <v>1058.0</v>
      </c>
      <c r="D14" s="56">
        <v>912.0</v>
      </c>
      <c r="E14" s="56">
        <v>3658.0</v>
      </c>
      <c r="F14" s="56">
        <f t="shared" si="1"/>
        <v>64812</v>
      </c>
      <c r="G14" s="56">
        <v>479.0</v>
      </c>
      <c r="H14" s="56">
        <v>0.0</v>
      </c>
      <c r="I14" s="56">
        <f t="shared" si="2"/>
        <v>479</v>
      </c>
      <c r="J14" s="56">
        <f t="shared" si="3"/>
        <v>65291</v>
      </c>
      <c r="K14" s="48"/>
      <c r="L14" s="55" t="s">
        <v>34</v>
      </c>
      <c r="M14" s="56">
        <v>17095.0</v>
      </c>
      <c r="N14" s="56">
        <v>31.0</v>
      </c>
      <c r="O14" s="56">
        <v>10371.0</v>
      </c>
      <c r="P14" s="56">
        <v>1607.0</v>
      </c>
      <c r="Q14" s="56">
        <f t="shared" si="4"/>
        <v>29104</v>
      </c>
      <c r="R14" s="56">
        <v>18.0</v>
      </c>
      <c r="S14" s="56">
        <v>0.0</v>
      </c>
      <c r="T14" s="56">
        <f t="shared" si="5"/>
        <v>18</v>
      </c>
      <c r="U14" s="56">
        <f t="shared" si="6"/>
        <v>29122</v>
      </c>
      <c r="V14" s="48"/>
      <c r="W14" s="57" t="s">
        <v>36</v>
      </c>
      <c r="X14" s="58">
        <v>65790.0</v>
      </c>
      <c r="Y14" s="58">
        <v>116.0</v>
      </c>
      <c r="Z14" s="58">
        <v>1600.0</v>
      </c>
      <c r="AA14" s="58">
        <v>1441.0</v>
      </c>
      <c r="AB14" s="58">
        <f t="shared" si="7"/>
        <v>68947</v>
      </c>
      <c r="AC14" s="58">
        <v>151.0</v>
      </c>
      <c r="AD14" s="58"/>
      <c r="AE14" s="58">
        <f t="shared" si="8"/>
        <v>151</v>
      </c>
      <c r="AF14" s="58">
        <f t="shared" si="12"/>
        <v>69098</v>
      </c>
      <c r="AG14" s="49"/>
      <c r="AH14" s="59" t="s">
        <v>35</v>
      </c>
      <c r="AI14" s="60">
        <v>79656.0</v>
      </c>
      <c r="AJ14" s="60">
        <v>876.0</v>
      </c>
      <c r="AK14" s="60">
        <v>2599.0</v>
      </c>
      <c r="AL14" s="60">
        <v>7041.0</v>
      </c>
      <c r="AM14" s="61">
        <f t="shared" si="9"/>
        <v>90172</v>
      </c>
      <c r="AN14" s="60">
        <v>714.0</v>
      </c>
      <c r="AO14" s="60">
        <v>0.0</v>
      </c>
      <c r="AP14" s="61">
        <f t="shared" si="10"/>
        <v>714</v>
      </c>
      <c r="AQ14" s="61">
        <f t="shared" si="11"/>
        <v>90886</v>
      </c>
    </row>
    <row r="15">
      <c r="A15" s="55" t="s">
        <v>33</v>
      </c>
      <c r="B15" s="56">
        <v>11919.0</v>
      </c>
      <c r="C15" s="56">
        <v>196.0</v>
      </c>
      <c r="D15" s="56">
        <v>40072.0</v>
      </c>
      <c r="E15" s="56">
        <v>3971.0</v>
      </c>
      <c r="F15" s="56">
        <f t="shared" si="1"/>
        <v>56158</v>
      </c>
      <c r="G15" s="56">
        <v>18.0</v>
      </c>
      <c r="H15" s="56">
        <v>0.0</v>
      </c>
      <c r="I15" s="56">
        <f t="shared" si="2"/>
        <v>18</v>
      </c>
      <c r="J15" s="56">
        <f t="shared" si="3"/>
        <v>56176</v>
      </c>
      <c r="K15" s="48"/>
      <c r="L15" s="55" t="s">
        <v>35</v>
      </c>
      <c r="M15" s="56">
        <v>26080.0</v>
      </c>
      <c r="N15" s="56">
        <v>37.0</v>
      </c>
      <c r="O15" s="56">
        <v>530.0</v>
      </c>
      <c r="P15" s="56">
        <v>404.0</v>
      </c>
      <c r="Q15" s="56">
        <f t="shared" si="4"/>
        <v>27051</v>
      </c>
      <c r="R15" s="56">
        <v>78.0</v>
      </c>
      <c r="S15" s="56">
        <v>0.0</v>
      </c>
      <c r="T15" s="56">
        <f t="shared" si="5"/>
        <v>78</v>
      </c>
      <c r="U15" s="56">
        <f t="shared" si="6"/>
        <v>27129</v>
      </c>
      <c r="V15" s="48"/>
      <c r="W15" s="57" t="s">
        <v>37</v>
      </c>
      <c r="X15" s="58">
        <v>50358.0</v>
      </c>
      <c r="Y15" s="58">
        <v>145.0</v>
      </c>
      <c r="Z15" s="58">
        <v>2615.0</v>
      </c>
      <c r="AA15" s="58">
        <v>2833.0</v>
      </c>
      <c r="AB15" s="58">
        <f t="shared" si="7"/>
        <v>55951</v>
      </c>
      <c r="AC15" s="58">
        <v>28.0</v>
      </c>
      <c r="AD15" s="58"/>
      <c r="AE15" s="58">
        <f t="shared" si="8"/>
        <v>28</v>
      </c>
      <c r="AF15" s="58">
        <f t="shared" si="12"/>
        <v>55979</v>
      </c>
      <c r="AG15" s="49"/>
      <c r="AH15" s="59" t="s">
        <v>36</v>
      </c>
      <c r="AI15" s="60">
        <v>72206.0</v>
      </c>
      <c r="AJ15" s="60">
        <v>460.0</v>
      </c>
      <c r="AK15" s="60">
        <v>1085.0</v>
      </c>
      <c r="AL15" s="60">
        <v>2930.0</v>
      </c>
      <c r="AM15" s="61">
        <f t="shared" si="9"/>
        <v>76681</v>
      </c>
      <c r="AN15" s="60">
        <v>460.0</v>
      </c>
      <c r="AO15" s="60">
        <v>0.0</v>
      </c>
      <c r="AP15" s="61">
        <f t="shared" si="10"/>
        <v>460</v>
      </c>
      <c r="AQ15" s="61">
        <f t="shared" si="11"/>
        <v>77141</v>
      </c>
    </row>
    <row r="16">
      <c r="A16" s="55" t="s">
        <v>38</v>
      </c>
      <c r="B16" s="56">
        <v>1914.0</v>
      </c>
      <c r="C16" s="56">
        <v>553.0</v>
      </c>
      <c r="D16" s="56">
        <v>30.0</v>
      </c>
      <c r="E16" s="56">
        <v>45440.0</v>
      </c>
      <c r="F16" s="56">
        <f t="shared" si="1"/>
        <v>47937</v>
      </c>
      <c r="G16" s="56">
        <v>5.0</v>
      </c>
      <c r="H16" s="56">
        <v>0.0</v>
      </c>
      <c r="I16" s="56">
        <f t="shared" si="2"/>
        <v>5</v>
      </c>
      <c r="J16" s="56">
        <f t="shared" si="3"/>
        <v>47942</v>
      </c>
      <c r="K16" s="48"/>
      <c r="L16" s="55" t="s">
        <v>37</v>
      </c>
      <c r="M16" s="56">
        <v>20826.0</v>
      </c>
      <c r="N16" s="56">
        <v>6.0</v>
      </c>
      <c r="O16" s="56">
        <v>380.0</v>
      </c>
      <c r="P16" s="56">
        <v>224.0</v>
      </c>
      <c r="Q16" s="56">
        <f t="shared" si="4"/>
        <v>21436</v>
      </c>
      <c r="R16" s="56">
        <v>42.0</v>
      </c>
      <c r="S16" s="56">
        <v>0.0</v>
      </c>
      <c r="T16" s="56">
        <f t="shared" si="5"/>
        <v>42</v>
      </c>
      <c r="U16" s="56">
        <f t="shared" si="6"/>
        <v>21478</v>
      </c>
      <c r="V16" s="48"/>
      <c r="W16" s="57" t="s">
        <v>34</v>
      </c>
      <c r="X16" s="58">
        <v>24366.0</v>
      </c>
      <c r="Y16" s="58">
        <v>63.0</v>
      </c>
      <c r="Z16" s="58">
        <v>20212.0</v>
      </c>
      <c r="AA16" s="58">
        <v>2176.0</v>
      </c>
      <c r="AB16" s="58">
        <f t="shared" si="7"/>
        <v>46817</v>
      </c>
      <c r="AC16" s="58">
        <v>4.0</v>
      </c>
      <c r="AD16" s="58"/>
      <c r="AE16" s="58">
        <f t="shared" si="8"/>
        <v>4</v>
      </c>
      <c r="AF16" s="58">
        <f t="shared" si="12"/>
        <v>46821</v>
      </c>
      <c r="AG16" s="49"/>
      <c r="AH16" s="59" t="s">
        <v>39</v>
      </c>
      <c r="AI16" s="60">
        <v>62388.0</v>
      </c>
      <c r="AJ16" s="60">
        <v>37.0</v>
      </c>
      <c r="AK16" s="60">
        <v>304.0</v>
      </c>
      <c r="AL16" s="60">
        <v>769.0</v>
      </c>
      <c r="AM16" s="61">
        <f t="shared" si="9"/>
        <v>63498</v>
      </c>
      <c r="AN16" s="60">
        <v>7.0</v>
      </c>
      <c r="AO16" s="60">
        <v>0.0</v>
      </c>
      <c r="AP16" s="61">
        <f t="shared" si="10"/>
        <v>7</v>
      </c>
      <c r="AQ16" s="61">
        <f t="shared" si="11"/>
        <v>63505</v>
      </c>
    </row>
    <row r="17">
      <c r="A17" s="55" t="s">
        <v>37</v>
      </c>
      <c r="B17" s="56">
        <v>39286.0</v>
      </c>
      <c r="C17" s="56">
        <v>1030.0</v>
      </c>
      <c r="D17" s="56">
        <v>965.0</v>
      </c>
      <c r="E17" s="56">
        <v>6461.0</v>
      </c>
      <c r="F17" s="56">
        <f t="shared" si="1"/>
        <v>47742</v>
      </c>
      <c r="G17" s="56">
        <v>199.0</v>
      </c>
      <c r="H17" s="56">
        <v>0.0</v>
      </c>
      <c r="I17" s="56">
        <f t="shared" si="2"/>
        <v>199</v>
      </c>
      <c r="J17" s="56">
        <f t="shared" si="3"/>
        <v>47941</v>
      </c>
      <c r="K17" s="48"/>
      <c r="L17" s="55" t="s">
        <v>39</v>
      </c>
      <c r="M17" s="56">
        <v>21078.0</v>
      </c>
      <c r="N17" s="56">
        <v>0.0</v>
      </c>
      <c r="O17" s="56">
        <v>92.0</v>
      </c>
      <c r="P17" s="56">
        <v>182.0</v>
      </c>
      <c r="Q17" s="56">
        <f t="shared" si="4"/>
        <v>21352</v>
      </c>
      <c r="R17" s="56">
        <v>37.0</v>
      </c>
      <c r="S17" s="56">
        <v>0.0</v>
      </c>
      <c r="T17" s="56">
        <f t="shared" si="5"/>
        <v>37</v>
      </c>
      <c r="U17" s="56">
        <f t="shared" si="6"/>
        <v>21389</v>
      </c>
      <c r="V17" s="48"/>
      <c r="W17" s="57" t="s">
        <v>33</v>
      </c>
      <c r="X17" s="58">
        <v>10819.0</v>
      </c>
      <c r="Y17" s="58">
        <v>24.0</v>
      </c>
      <c r="Z17" s="58">
        <v>33256.0</v>
      </c>
      <c r="AA17" s="58">
        <v>1060.0</v>
      </c>
      <c r="AB17" s="58">
        <f t="shared" si="7"/>
        <v>45159</v>
      </c>
      <c r="AC17" s="58">
        <v>8.0</v>
      </c>
      <c r="AD17" s="58"/>
      <c r="AE17" s="58">
        <f t="shared" si="8"/>
        <v>8</v>
      </c>
      <c r="AF17" s="58">
        <f t="shared" si="12"/>
        <v>45167</v>
      </c>
      <c r="AG17" s="49"/>
      <c r="AH17" s="59" t="s">
        <v>37</v>
      </c>
      <c r="AI17" s="60">
        <v>51523.0</v>
      </c>
      <c r="AJ17" s="60">
        <v>561.0</v>
      </c>
      <c r="AK17" s="60">
        <v>1654.0</v>
      </c>
      <c r="AL17" s="60">
        <v>5670.0</v>
      </c>
      <c r="AM17" s="61">
        <f t="shared" si="9"/>
        <v>59408</v>
      </c>
      <c r="AN17" s="60">
        <v>208.0</v>
      </c>
      <c r="AO17" s="60">
        <v>0.0</v>
      </c>
      <c r="AP17" s="61">
        <f t="shared" si="10"/>
        <v>208</v>
      </c>
      <c r="AQ17" s="61">
        <f t="shared" si="11"/>
        <v>59616</v>
      </c>
    </row>
    <row r="18">
      <c r="A18" s="55" t="s">
        <v>40</v>
      </c>
      <c r="B18" s="56">
        <v>24204.0</v>
      </c>
      <c r="C18" s="56">
        <v>218.0</v>
      </c>
      <c r="D18" s="56">
        <v>5141.0</v>
      </c>
      <c r="E18" s="56">
        <v>16083.0</v>
      </c>
      <c r="F18" s="56">
        <f t="shared" si="1"/>
        <v>45646</v>
      </c>
      <c r="G18" s="56">
        <v>21.0</v>
      </c>
      <c r="H18" s="56">
        <v>0.0</v>
      </c>
      <c r="I18" s="56">
        <f t="shared" si="2"/>
        <v>21</v>
      </c>
      <c r="J18" s="56">
        <f t="shared" si="3"/>
        <v>45667</v>
      </c>
      <c r="K18" s="48"/>
      <c r="L18" s="55" t="s">
        <v>36</v>
      </c>
      <c r="M18" s="56">
        <v>19631.0</v>
      </c>
      <c r="N18" s="56">
        <v>29.0</v>
      </c>
      <c r="O18" s="56">
        <v>196.0</v>
      </c>
      <c r="P18" s="56">
        <v>254.0</v>
      </c>
      <c r="Q18" s="56">
        <f t="shared" si="4"/>
        <v>20110</v>
      </c>
      <c r="R18" s="56">
        <v>106.0</v>
      </c>
      <c r="S18" s="56">
        <v>0.0</v>
      </c>
      <c r="T18" s="56">
        <f t="shared" si="5"/>
        <v>106</v>
      </c>
      <c r="U18" s="56">
        <f t="shared" si="6"/>
        <v>20216</v>
      </c>
      <c r="V18" s="48"/>
      <c r="W18" s="57" t="s">
        <v>39</v>
      </c>
      <c r="X18" s="58">
        <v>43430.0</v>
      </c>
      <c r="Y18" s="58">
        <v>26.0</v>
      </c>
      <c r="Z18" s="58">
        <v>349.0</v>
      </c>
      <c r="AA18" s="58">
        <v>324.0</v>
      </c>
      <c r="AB18" s="58">
        <f t="shared" si="7"/>
        <v>44129</v>
      </c>
      <c r="AC18" s="58">
        <v>2.0</v>
      </c>
      <c r="AD18" s="58"/>
      <c r="AE18" s="58">
        <f t="shared" si="8"/>
        <v>2</v>
      </c>
      <c r="AF18" s="58">
        <f t="shared" si="12"/>
        <v>44131</v>
      </c>
      <c r="AG18" s="49"/>
      <c r="AH18" s="59" t="s">
        <v>33</v>
      </c>
      <c r="AI18" s="60">
        <v>12906.0</v>
      </c>
      <c r="AJ18" s="60">
        <v>113.0</v>
      </c>
      <c r="AK18" s="60">
        <v>32982.0</v>
      </c>
      <c r="AL18" s="60">
        <v>1390.0</v>
      </c>
      <c r="AM18" s="61">
        <f t="shared" si="9"/>
        <v>47391</v>
      </c>
      <c r="AN18" s="60">
        <v>36.0</v>
      </c>
      <c r="AO18" s="60">
        <v>0.0</v>
      </c>
      <c r="AP18" s="61">
        <f t="shared" si="10"/>
        <v>36</v>
      </c>
      <c r="AQ18" s="61">
        <f t="shared" si="11"/>
        <v>47427</v>
      </c>
    </row>
    <row r="19">
      <c r="A19" s="55" t="s">
        <v>34</v>
      </c>
      <c r="B19" s="56">
        <v>21625.0</v>
      </c>
      <c r="C19" s="56">
        <v>303.0</v>
      </c>
      <c r="D19" s="56">
        <v>18672.0</v>
      </c>
      <c r="E19" s="56">
        <v>3804.0</v>
      </c>
      <c r="F19" s="56">
        <f t="shared" si="1"/>
        <v>44404</v>
      </c>
      <c r="G19" s="56">
        <v>110.0</v>
      </c>
      <c r="H19" s="56">
        <v>0.0</v>
      </c>
      <c r="I19" s="56">
        <f t="shared" si="2"/>
        <v>110</v>
      </c>
      <c r="J19" s="56">
        <f t="shared" si="3"/>
        <v>44514</v>
      </c>
      <c r="K19" s="48"/>
      <c r="L19" s="55" t="s">
        <v>41</v>
      </c>
      <c r="M19" s="56">
        <v>14510.0</v>
      </c>
      <c r="N19" s="56">
        <v>24.0</v>
      </c>
      <c r="O19" s="56">
        <v>477.0</v>
      </c>
      <c r="P19" s="56">
        <v>1414.0</v>
      </c>
      <c r="Q19" s="56">
        <f t="shared" si="4"/>
        <v>16425</v>
      </c>
      <c r="R19" s="56">
        <v>110.0</v>
      </c>
      <c r="S19" s="56">
        <v>0.0</v>
      </c>
      <c r="T19" s="56">
        <f t="shared" si="5"/>
        <v>110</v>
      </c>
      <c r="U19" s="56">
        <f t="shared" si="6"/>
        <v>16535</v>
      </c>
      <c r="V19" s="48"/>
      <c r="W19" s="57" t="s">
        <v>38</v>
      </c>
      <c r="X19" s="58">
        <v>8454.0</v>
      </c>
      <c r="Y19" s="58">
        <v>217.0</v>
      </c>
      <c r="Z19" s="58">
        <v>108.0</v>
      </c>
      <c r="AA19" s="58">
        <v>10782.0</v>
      </c>
      <c r="AB19" s="58">
        <f t="shared" si="7"/>
        <v>19561</v>
      </c>
      <c r="AC19" s="58"/>
      <c r="AD19" s="58"/>
      <c r="AE19" s="58">
        <f t="shared" si="8"/>
        <v>0</v>
      </c>
      <c r="AF19" s="58">
        <f t="shared" si="12"/>
        <v>19561</v>
      </c>
      <c r="AG19" s="49"/>
      <c r="AH19" s="59" t="s">
        <v>40</v>
      </c>
      <c r="AI19" s="60">
        <v>28734.0</v>
      </c>
      <c r="AJ19" s="60">
        <v>168.0</v>
      </c>
      <c r="AK19" s="60">
        <v>3609.0</v>
      </c>
      <c r="AL19" s="60">
        <v>9829.0</v>
      </c>
      <c r="AM19" s="61">
        <f t="shared" si="9"/>
        <v>42340</v>
      </c>
      <c r="AN19" s="60">
        <v>34.0</v>
      </c>
      <c r="AO19" s="60">
        <v>0.0</v>
      </c>
      <c r="AP19" s="61">
        <f t="shared" si="10"/>
        <v>34</v>
      </c>
      <c r="AQ19" s="61">
        <f t="shared" si="11"/>
        <v>42374</v>
      </c>
    </row>
    <row r="20">
      <c r="A20" s="55" t="s">
        <v>39</v>
      </c>
      <c r="B20" s="56">
        <v>39559.0</v>
      </c>
      <c r="C20" s="56">
        <v>82.0</v>
      </c>
      <c r="D20" s="56">
        <v>80.0</v>
      </c>
      <c r="E20" s="56">
        <v>1111.0</v>
      </c>
      <c r="F20" s="56">
        <f t="shared" si="1"/>
        <v>40832</v>
      </c>
      <c r="G20" s="56">
        <v>8.0</v>
      </c>
      <c r="H20" s="56">
        <v>0.0</v>
      </c>
      <c r="I20" s="56">
        <f t="shared" si="2"/>
        <v>8</v>
      </c>
      <c r="J20" s="56">
        <f t="shared" si="3"/>
        <v>40840</v>
      </c>
      <c r="K20" s="48"/>
      <c r="L20" s="55" t="s">
        <v>40</v>
      </c>
      <c r="M20" s="56">
        <v>8383.0</v>
      </c>
      <c r="N20" s="56">
        <v>19.0</v>
      </c>
      <c r="O20" s="56">
        <v>590.0</v>
      </c>
      <c r="P20" s="56">
        <v>4253.0</v>
      </c>
      <c r="Q20" s="56">
        <f t="shared" si="4"/>
        <v>13245</v>
      </c>
      <c r="R20" s="56">
        <v>1.0</v>
      </c>
      <c r="S20" s="56">
        <v>0.0</v>
      </c>
      <c r="T20" s="56">
        <f t="shared" si="5"/>
        <v>1</v>
      </c>
      <c r="U20" s="56">
        <f t="shared" si="6"/>
        <v>13246</v>
      </c>
      <c r="V20" s="48"/>
      <c r="W20" s="57" t="s">
        <v>42</v>
      </c>
      <c r="X20" s="58">
        <v>11255.0</v>
      </c>
      <c r="Y20" s="58">
        <v>1.0</v>
      </c>
      <c r="Z20" s="58">
        <v>2838.0</v>
      </c>
      <c r="AA20" s="58">
        <v>2957.0</v>
      </c>
      <c r="AB20" s="58">
        <f t="shared" si="7"/>
        <v>17051</v>
      </c>
      <c r="AC20" s="58">
        <v>11.0</v>
      </c>
      <c r="AD20" s="58"/>
      <c r="AE20" s="58">
        <f t="shared" si="8"/>
        <v>11</v>
      </c>
      <c r="AF20" s="58">
        <f t="shared" si="12"/>
        <v>17062</v>
      </c>
      <c r="AG20" s="49"/>
      <c r="AH20" s="59" t="s">
        <v>38</v>
      </c>
      <c r="AI20" s="60">
        <v>4277.0</v>
      </c>
      <c r="AJ20" s="60">
        <v>402.0</v>
      </c>
      <c r="AK20" s="60">
        <v>107.0</v>
      </c>
      <c r="AL20" s="60">
        <v>32343.0</v>
      </c>
      <c r="AM20" s="61">
        <f t="shared" si="9"/>
        <v>37129</v>
      </c>
      <c r="AN20" s="60">
        <v>11.0</v>
      </c>
      <c r="AO20" s="60">
        <v>0.0</v>
      </c>
      <c r="AP20" s="61">
        <f t="shared" si="10"/>
        <v>11</v>
      </c>
      <c r="AQ20" s="61">
        <f t="shared" si="11"/>
        <v>37140</v>
      </c>
    </row>
    <row r="21" ht="15.75" customHeight="1">
      <c r="A21" s="55" t="s">
        <v>41</v>
      </c>
      <c r="B21" s="56">
        <v>17316.0</v>
      </c>
      <c r="C21" s="56">
        <v>464.0</v>
      </c>
      <c r="D21" s="56">
        <v>987.0</v>
      </c>
      <c r="E21" s="56">
        <v>4553.0</v>
      </c>
      <c r="F21" s="56">
        <f t="shared" si="1"/>
        <v>23320</v>
      </c>
      <c r="G21" s="56">
        <v>1132.0</v>
      </c>
      <c r="H21" s="56">
        <v>0.0</v>
      </c>
      <c r="I21" s="56">
        <f t="shared" si="2"/>
        <v>1132</v>
      </c>
      <c r="J21" s="56">
        <f t="shared" si="3"/>
        <v>24452</v>
      </c>
      <c r="K21" s="48"/>
      <c r="L21" s="55" t="s">
        <v>38</v>
      </c>
      <c r="M21" s="56">
        <v>4890.0</v>
      </c>
      <c r="N21" s="56">
        <v>44.0</v>
      </c>
      <c r="O21" s="56">
        <v>31.0</v>
      </c>
      <c r="P21" s="56">
        <v>7572.0</v>
      </c>
      <c r="Q21" s="56">
        <f t="shared" si="4"/>
        <v>12537</v>
      </c>
      <c r="R21" s="56">
        <v>0.0</v>
      </c>
      <c r="S21" s="56">
        <v>0.0</v>
      </c>
      <c r="T21" s="56">
        <f t="shared" si="5"/>
        <v>0</v>
      </c>
      <c r="U21" s="56">
        <f t="shared" si="6"/>
        <v>12537</v>
      </c>
      <c r="V21" s="48"/>
      <c r="W21" s="57" t="s">
        <v>41</v>
      </c>
      <c r="X21" s="58">
        <v>12857.0</v>
      </c>
      <c r="Y21" s="58">
        <v>100.0</v>
      </c>
      <c r="Z21" s="58">
        <v>683.0</v>
      </c>
      <c r="AA21" s="58">
        <v>2958.0</v>
      </c>
      <c r="AB21" s="58">
        <f t="shared" si="7"/>
        <v>16598</v>
      </c>
      <c r="AC21" s="58">
        <v>10.0</v>
      </c>
      <c r="AD21" s="58"/>
      <c r="AE21" s="58">
        <f t="shared" si="8"/>
        <v>10</v>
      </c>
      <c r="AF21" s="58">
        <f t="shared" si="12"/>
        <v>16608</v>
      </c>
      <c r="AG21" s="49"/>
      <c r="AH21" s="59" t="s">
        <v>41</v>
      </c>
      <c r="AI21" s="60">
        <v>26033.0</v>
      </c>
      <c r="AJ21" s="60">
        <v>319.0</v>
      </c>
      <c r="AK21" s="60">
        <v>1679.0</v>
      </c>
      <c r="AL21" s="60">
        <v>5930.0</v>
      </c>
      <c r="AM21" s="61">
        <f t="shared" si="9"/>
        <v>33961</v>
      </c>
      <c r="AN21" s="60">
        <v>1012.0</v>
      </c>
      <c r="AO21" s="60">
        <v>0.0</v>
      </c>
      <c r="AP21" s="61">
        <f t="shared" si="10"/>
        <v>1012</v>
      </c>
      <c r="AQ21" s="61">
        <f t="shared" si="11"/>
        <v>34973</v>
      </c>
    </row>
    <row r="22" ht="15.75" customHeight="1">
      <c r="A22" s="55" t="s">
        <v>43</v>
      </c>
      <c r="B22" s="56">
        <v>12325.0</v>
      </c>
      <c r="C22" s="56">
        <v>97.0</v>
      </c>
      <c r="D22" s="56">
        <v>71.0</v>
      </c>
      <c r="E22" s="56">
        <v>1939.0</v>
      </c>
      <c r="F22" s="56">
        <f t="shared" si="1"/>
        <v>14432</v>
      </c>
      <c r="G22" s="56">
        <v>11.0</v>
      </c>
      <c r="H22" s="56">
        <v>0.0</v>
      </c>
      <c r="I22" s="56">
        <f t="shared" si="2"/>
        <v>11</v>
      </c>
      <c r="J22" s="56">
        <f t="shared" si="3"/>
        <v>14443</v>
      </c>
      <c r="K22" s="48"/>
      <c r="L22" s="55" t="s">
        <v>44</v>
      </c>
      <c r="M22" s="56">
        <v>6175.0</v>
      </c>
      <c r="N22" s="56">
        <v>15.0</v>
      </c>
      <c r="O22" s="56">
        <v>813.0</v>
      </c>
      <c r="P22" s="56">
        <v>743.0</v>
      </c>
      <c r="Q22" s="56">
        <f t="shared" si="4"/>
        <v>7746</v>
      </c>
      <c r="R22" s="56">
        <v>18.0</v>
      </c>
      <c r="S22" s="56">
        <v>0.0</v>
      </c>
      <c r="T22" s="56">
        <f t="shared" si="5"/>
        <v>18</v>
      </c>
      <c r="U22" s="56">
        <f t="shared" si="6"/>
        <v>7764</v>
      </c>
      <c r="V22" s="48"/>
      <c r="W22" s="57" t="s">
        <v>40</v>
      </c>
      <c r="X22" s="58">
        <v>10773.0</v>
      </c>
      <c r="Y22" s="58">
        <v>19.0</v>
      </c>
      <c r="Z22" s="58">
        <v>717.0</v>
      </c>
      <c r="AA22" s="58">
        <v>3230.0</v>
      </c>
      <c r="AB22" s="58">
        <f t="shared" si="7"/>
        <v>14739</v>
      </c>
      <c r="AC22" s="58">
        <v>1.0</v>
      </c>
      <c r="AD22" s="58"/>
      <c r="AE22" s="58">
        <f t="shared" si="8"/>
        <v>1</v>
      </c>
      <c r="AF22" s="58">
        <f t="shared" si="12"/>
        <v>14740</v>
      </c>
      <c r="AG22" s="49"/>
      <c r="AH22" s="59" t="s">
        <v>45</v>
      </c>
      <c r="AI22" s="60">
        <v>11440.0</v>
      </c>
      <c r="AJ22" s="60">
        <v>226.0</v>
      </c>
      <c r="AK22" s="60">
        <v>16126.0</v>
      </c>
      <c r="AL22" s="60">
        <v>4511.0</v>
      </c>
      <c r="AM22" s="61">
        <f t="shared" si="9"/>
        <v>32303</v>
      </c>
      <c r="AN22" s="60">
        <v>635.0</v>
      </c>
      <c r="AO22" s="60">
        <v>0.0</v>
      </c>
      <c r="AP22" s="61">
        <f t="shared" si="10"/>
        <v>635</v>
      </c>
      <c r="AQ22" s="61">
        <f t="shared" si="11"/>
        <v>32938</v>
      </c>
    </row>
    <row r="23" ht="15.75" customHeight="1">
      <c r="A23" s="55" t="s">
        <v>44</v>
      </c>
      <c r="B23" s="56">
        <v>9749.0</v>
      </c>
      <c r="C23" s="56">
        <v>209.0</v>
      </c>
      <c r="D23" s="56">
        <v>1787.0</v>
      </c>
      <c r="E23" s="56">
        <v>1968.0</v>
      </c>
      <c r="F23" s="56">
        <f t="shared" si="1"/>
        <v>13713</v>
      </c>
      <c r="G23" s="56">
        <v>157.0</v>
      </c>
      <c r="H23" s="56">
        <v>0.0</v>
      </c>
      <c r="I23" s="56">
        <f t="shared" si="2"/>
        <v>157</v>
      </c>
      <c r="J23" s="56">
        <f t="shared" si="3"/>
        <v>13870</v>
      </c>
      <c r="K23" s="48"/>
      <c r="L23" s="55" t="s">
        <v>42</v>
      </c>
      <c r="M23" s="56">
        <v>5175.0</v>
      </c>
      <c r="N23" s="56">
        <v>7.0</v>
      </c>
      <c r="O23" s="56">
        <v>1386.0</v>
      </c>
      <c r="P23" s="56">
        <v>1071.0</v>
      </c>
      <c r="Q23" s="56">
        <f t="shared" si="4"/>
        <v>7639</v>
      </c>
      <c r="R23" s="56">
        <v>9.0</v>
      </c>
      <c r="S23" s="56">
        <v>0.0</v>
      </c>
      <c r="T23" s="56">
        <f t="shared" si="5"/>
        <v>9</v>
      </c>
      <c r="U23" s="56">
        <f t="shared" si="6"/>
        <v>7648</v>
      </c>
      <c r="V23" s="48"/>
      <c r="W23" s="57" t="s">
        <v>43</v>
      </c>
      <c r="X23" s="58">
        <v>13007.0</v>
      </c>
      <c r="Y23" s="58">
        <v>11.0</v>
      </c>
      <c r="Z23" s="58">
        <v>131.0</v>
      </c>
      <c r="AA23" s="58">
        <v>822.0</v>
      </c>
      <c r="AB23" s="58">
        <f t="shared" si="7"/>
        <v>13971</v>
      </c>
      <c r="AC23" s="58"/>
      <c r="AD23" s="58"/>
      <c r="AE23" s="58">
        <f t="shared" si="8"/>
        <v>0</v>
      </c>
      <c r="AF23" s="58">
        <f t="shared" si="12"/>
        <v>13971</v>
      </c>
      <c r="AG23" s="49"/>
      <c r="AH23" s="59" t="s">
        <v>43</v>
      </c>
      <c r="AI23" s="60">
        <v>16865.0</v>
      </c>
      <c r="AJ23" s="60">
        <v>39.0</v>
      </c>
      <c r="AK23" s="60">
        <v>160.0</v>
      </c>
      <c r="AL23" s="60">
        <v>2915.0</v>
      </c>
      <c r="AM23" s="61">
        <f t="shared" si="9"/>
        <v>19979</v>
      </c>
      <c r="AN23" s="60">
        <v>5.0</v>
      </c>
      <c r="AO23" s="60">
        <v>0.0</v>
      </c>
      <c r="AP23" s="61">
        <f t="shared" si="10"/>
        <v>5</v>
      </c>
      <c r="AQ23" s="61">
        <f t="shared" si="11"/>
        <v>19984</v>
      </c>
    </row>
    <row r="24" ht="15.75" customHeight="1">
      <c r="A24" s="55" t="s">
        <v>46</v>
      </c>
      <c r="B24" s="56">
        <v>9552.0</v>
      </c>
      <c r="C24" s="56">
        <v>81.0</v>
      </c>
      <c r="D24" s="56">
        <v>804.0</v>
      </c>
      <c r="E24" s="56">
        <v>1340.0</v>
      </c>
      <c r="F24" s="56">
        <f t="shared" si="1"/>
        <v>11777</v>
      </c>
      <c r="G24" s="56">
        <v>116.0</v>
      </c>
      <c r="H24" s="56">
        <v>0.0</v>
      </c>
      <c r="I24" s="56">
        <f t="shared" si="2"/>
        <v>116</v>
      </c>
      <c r="J24" s="56">
        <f t="shared" si="3"/>
        <v>11893</v>
      </c>
      <c r="K24" s="48"/>
      <c r="L24" s="55" t="s">
        <v>43</v>
      </c>
      <c r="M24" s="56">
        <v>6368.0</v>
      </c>
      <c r="N24" s="56">
        <v>24.0</v>
      </c>
      <c r="O24" s="56">
        <v>95.0</v>
      </c>
      <c r="P24" s="56">
        <v>357.0</v>
      </c>
      <c r="Q24" s="56">
        <f t="shared" si="4"/>
        <v>6844</v>
      </c>
      <c r="R24" s="56">
        <v>0.0</v>
      </c>
      <c r="S24" s="56">
        <v>0.0</v>
      </c>
      <c r="T24" s="56">
        <f t="shared" si="5"/>
        <v>0</v>
      </c>
      <c r="U24" s="56">
        <f t="shared" si="6"/>
        <v>6844</v>
      </c>
      <c r="V24" s="48"/>
      <c r="W24" s="57" t="s">
        <v>47</v>
      </c>
      <c r="X24" s="58">
        <v>12382.0</v>
      </c>
      <c r="Y24" s="58">
        <v>32.0</v>
      </c>
      <c r="Z24" s="58">
        <v>263.0</v>
      </c>
      <c r="AA24" s="58">
        <v>617.0</v>
      </c>
      <c r="AB24" s="58">
        <f t="shared" si="7"/>
        <v>13294</v>
      </c>
      <c r="AC24" s="58">
        <v>5.0</v>
      </c>
      <c r="AD24" s="58"/>
      <c r="AE24" s="58">
        <f t="shared" si="8"/>
        <v>5</v>
      </c>
      <c r="AF24" s="58">
        <f t="shared" si="12"/>
        <v>13299</v>
      </c>
      <c r="AG24" s="49"/>
      <c r="AH24" s="59" t="s">
        <v>47</v>
      </c>
      <c r="AI24" s="60">
        <v>14529.0</v>
      </c>
      <c r="AJ24" s="60">
        <v>117.0</v>
      </c>
      <c r="AK24" s="60">
        <v>407.0</v>
      </c>
      <c r="AL24" s="60">
        <v>1564.0</v>
      </c>
      <c r="AM24" s="61">
        <f t="shared" si="9"/>
        <v>16617</v>
      </c>
      <c r="AN24" s="60">
        <v>100.0</v>
      </c>
      <c r="AO24" s="60">
        <v>0.0</v>
      </c>
      <c r="AP24" s="61">
        <f t="shared" si="10"/>
        <v>100</v>
      </c>
      <c r="AQ24" s="61">
        <f t="shared" si="11"/>
        <v>16717</v>
      </c>
    </row>
    <row r="25" ht="15.75" customHeight="1">
      <c r="A25" s="55" t="s">
        <v>45</v>
      </c>
      <c r="B25" s="56">
        <v>5141.0</v>
      </c>
      <c r="C25" s="56">
        <v>329.0</v>
      </c>
      <c r="D25" s="56">
        <v>2655.0</v>
      </c>
      <c r="E25" s="56">
        <v>3295.0</v>
      </c>
      <c r="F25" s="56">
        <f t="shared" si="1"/>
        <v>11420</v>
      </c>
      <c r="G25" s="56">
        <v>274.0</v>
      </c>
      <c r="H25" s="56">
        <v>0.0</v>
      </c>
      <c r="I25" s="56">
        <f t="shared" si="2"/>
        <v>274</v>
      </c>
      <c r="J25" s="56">
        <f t="shared" si="3"/>
        <v>11694</v>
      </c>
      <c r="K25" s="48"/>
      <c r="L25" s="55" t="s">
        <v>47</v>
      </c>
      <c r="M25" s="56">
        <v>4328.0</v>
      </c>
      <c r="N25" s="56">
        <v>4.0</v>
      </c>
      <c r="O25" s="56">
        <v>83.0</v>
      </c>
      <c r="P25" s="56">
        <v>172.0</v>
      </c>
      <c r="Q25" s="56">
        <f t="shared" si="4"/>
        <v>4587</v>
      </c>
      <c r="R25" s="56">
        <v>58.0</v>
      </c>
      <c r="S25" s="56">
        <v>0.0</v>
      </c>
      <c r="T25" s="56">
        <f t="shared" si="5"/>
        <v>58</v>
      </c>
      <c r="U25" s="56">
        <f t="shared" si="6"/>
        <v>4645</v>
      </c>
      <c r="V25" s="48"/>
      <c r="W25" s="57" t="s">
        <v>44</v>
      </c>
      <c r="X25" s="58">
        <v>8648.0</v>
      </c>
      <c r="Y25" s="58">
        <v>11.0</v>
      </c>
      <c r="Z25" s="58">
        <v>1263.0</v>
      </c>
      <c r="AA25" s="58">
        <v>1044.0</v>
      </c>
      <c r="AB25" s="58">
        <f t="shared" si="7"/>
        <v>10966</v>
      </c>
      <c r="AC25" s="58">
        <v>2.0</v>
      </c>
      <c r="AD25" s="58"/>
      <c r="AE25" s="58">
        <f t="shared" si="8"/>
        <v>2</v>
      </c>
      <c r="AF25" s="58">
        <f t="shared" si="12"/>
        <v>10968</v>
      </c>
      <c r="AG25" s="49"/>
      <c r="AH25" s="59" t="s">
        <v>44</v>
      </c>
      <c r="AI25" s="60">
        <v>11926.0</v>
      </c>
      <c r="AJ25" s="60">
        <v>167.0</v>
      </c>
      <c r="AK25" s="60">
        <v>2175.0</v>
      </c>
      <c r="AL25" s="60">
        <v>1883.0</v>
      </c>
      <c r="AM25" s="61">
        <f t="shared" si="9"/>
        <v>16151</v>
      </c>
      <c r="AN25" s="60">
        <v>164.0</v>
      </c>
      <c r="AO25" s="60">
        <v>0.0</v>
      </c>
      <c r="AP25" s="61">
        <f t="shared" si="10"/>
        <v>164</v>
      </c>
      <c r="AQ25" s="61">
        <f t="shared" si="11"/>
        <v>16315</v>
      </c>
    </row>
    <row r="26" ht="15.75" customHeight="1">
      <c r="A26" s="55" t="s">
        <v>42</v>
      </c>
      <c r="B26" s="56">
        <v>7919.0</v>
      </c>
      <c r="C26" s="56">
        <v>37.0</v>
      </c>
      <c r="D26" s="56">
        <v>1117.0</v>
      </c>
      <c r="E26" s="56">
        <v>1724.0</v>
      </c>
      <c r="F26" s="56">
        <f t="shared" si="1"/>
        <v>10797</v>
      </c>
      <c r="G26" s="56">
        <v>120.0</v>
      </c>
      <c r="H26" s="56">
        <v>0.0</v>
      </c>
      <c r="I26" s="56">
        <f t="shared" si="2"/>
        <v>120</v>
      </c>
      <c r="J26" s="56">
        <f t="shared" si="3"/>
        <v>10917</v>
      </c>
      <c r="K26" s="48"/>
      <c r="L26" s="55" t="s">
        <v>45</v>
      </c>
      <c r="M26" s="56">
        <v>2350.0</v>
      </c>
      <c r="N26" s="56">
        <v>45.0</v>
      </c>
      <c r="O26" s="56">
        <v>1137.0</v>
      </c>
      <c r="P26" s="56">
        <v>871.0</v>
      </c>
      <c r="Q26" s="56">
        <f t="shared" si="4"/>
        <v>4403</v>
      </c>
      <c r="R26" s="56">
        <v>48.0</v>
      </c>
      <c r="S26" s="56">
        <v>0.0</v>
      </c>
      <c r="T26" s="56">
        <f t="shared" si="5"/>
        <v>48</v>
      </c>
      <c r="U26" s="56">
        <f t="shared" si="6"/>
        <v>4451</v>
      </c>
      <c r="V26" s="48"/>
      <c r="W26" s="57" t="s">
        <v>48</v>
      </c>
      <c r="X26" s="58">
        <v>5688.0</v>
      </c>
      <c r="Y26" s="58">
        <v>32.0</v>
      </c>
      <c r="Z26" s="58">
        <v>147.0</v>
      </c>
      <c r="AA26" s="58">
        <v>2015.0</v>
      </c>
      <c r="AB26" s="58">
        <f t="shared" si="7"/>
        <v>7882</v>
      </c>
      <c r="AC26" s="58">
        <v>50.0</v>
      </c>
      <c r="AD26" s="58"/>
      <c r="AE26" s="58">
        <f t="shared" si="8"/>
        <v>50</v>
      </c>
      <c r="AF26" s="58">
        <f t="shared" si="12"/>
        <v>7932</v>
      </c>
      <c r="AG26" s="49"/>
      <c r="AH26" s="59" t="s">
        <v>42</v>
      </c>
      <c r="AI26" s="60">
        <v>11480.0</v>
      </c>
      <c r="AJ26" s="60">
        <v>21.0</v>
      </c>
      <c r="AK26" s="60">
        <v>2187.0</v>
      </c>
      <c r="AL26" s="60">
        <v>2332.0</v>
      </c>
      <c r="AM26" s="61">
        <f t="shared" si="9"/>
        <v>16020</v>
      </c>
      <c r="AN26" s="60">
        <v>35.0</v>
      </c>
      <c r="AO26" s="60">
        <v>0.0</v>
      </c>
      <c r="AP26" s="61">
        <f t="shared" si="10"/>
        <v>35</v>
      </c>
      <c r="AQ26" s="61">
        <f t="shared" si="11"/>
        <v>16055</v>
      </c>
    </row>
    <row r="27" ht="15.75" customHeight="1">
      <c r="A27" s="55" t="s">
        <v>49</v>
      </c>
      <c r="B27" s="56">
        <v>877.0</v>
      </c>
      <c r="C27" s="56">
        <v>42.0</v>
      </c>
      <c r="D27" s="56">
        <v>57.0</v>
      </c>
      <c r="E27" s="56">
        <v>9666.0</v>
      </c>
      <c r="F27" s="56">
        <f t="shared" si="1"/>
        <v>10642</v>
      </c>
      <c r="G27" s="56">
        <v>108.0</v>
      </c>
      <c r="H27" s="56">
        <v>0.0</v>
      </c>
      <c r="I27" s="56">
        <f t="shared" si="2"/>
        <v>108</v>
      </c>
      <c r="J27" s="56">
        <f t="shared" si="3"/>
        <v>10750</v>
      </c>
      <c r="K27" s="48"/>
      <c r="L27" s="55" t="s">
        <v>50</v>
      </c>
      <c r="M27" s="56">
        <v>3807.0</v>
      </c>
      <c r="N27" s="56">
        <v>8.0</v>
      </c>
      <c r="O27" s="56">
        <v>64.0</v>
      </c>
      <c r="P27" s="56">
        <v>510.0</v>
      </c>
      <c r="Q27" s="56">
        <f t="shared" si="4"/>
        <v>4389</v>
      </c>
      <c r="R27" s="56">
        <v>2.0</v>
      </c>
      <c r="S27" s="56">
        <v>0.0</v>
      </c>
      <c r="T27" s="56">
        <f t="shared" si="5"/>
        <v>2</v>
      </c>
      <c r="U27" s="56">
        <f t="shared" si="6"/>
        <v>4391</v>
      </c>
      <c r="V27" s="48"/>
      <c r="W27" s="57" t="s">
        <v>50</v>
      </c>
      <c r="X27" s="58">
        <v>7130.0</v>
      </c>
      <c r="Y27" s="58">
        <v>4.0</v>
      </c>
      <c r="Z27" s="58">
        <v>181.0</v>
      </c>
      <c r="AA27" s="58">
        <v>479.0</v>
      </c>
      <c r="AB27" s="58">
        <f t="shared" si="7"/>
        <v>7794</v>
      </c>
      <c r="AC27" s="58">
        <v>1.0</v>
      </c>
      <c r="AD27" s="58"/>
      <c r="AE27" s="58">
        <f t="shared" si="8"/>
        <v>1</v>
      </c>
      <c r="AF27" s="58">
        <f t="shared" si="12"/>
        <v>7795</v>
      </c>
      <c r="AG27" s="49"/>
      <c r="AH27" s="59" t="s">
        <v>51</v>
      </c>
      <c r="AI27" s="60">
        <v>5506.0</v>
      </c>
      <c r="AJ27" s="60">
        <v>216.0</v>
      </c>
      <c r="AK27" s="60">
        <v>522.0</v>
      </c>
      <c r="AL27" s="60">
        <v>4579.0</v>
      </c>
      <c r="AM27" s="61">
        <f t="shared" si="9"/>
        <v>10823</v>
      </c>
      <c r="AN27" s="60">
        <v>539.0</v>
      </c>
      <c r="AO27" s="60">
        <v>0.0</v>
      </c>
      <c r="AP27" s="61">
        <f t="shared" si="10"/>
        <v>539</v>
      </c>
      <c r="AQ27" s="61">
        <f t="shared" si="11"/>
        <v>11362</v>
      </c>
    </row>
    <row r="28" ht="15.75" customHeight="1">
      <c r="A28" s="55" t="s">
        <v>47</v>
      </c>
      <c r="B28" s="56">
        <v>8725.0</v>
      </c>
      <c r="C28" s="56">
        <v>120.0</v>
      </c>
      <c r="D28" s="56">
        <v>228.0</v>
      </c>
      <c r="E28" s="56">
        <v>1390.0</v>
      </c>
      <c r="F28" s="56">
        <f t="shared" si="1"/>
        <v>10463</v>
      </c>
      <c r="G28" s="56">
        <v>144.0</v>
      </c>
      <c r="H28" s="56">
        <v>0.0</v>
      </c>
      <c r="I28" s="56">
        <f t="shared" si="2"/>
        <v>144</v>
      </c>
      <c r="J28" s="56">
        <f t="shared" si="3"/>
        <v>10607</v>
      </c>
      <c r="K28" s="48"/>
      <c r="L28" s="55" t="s">
        <v>52</v>
      </c>
      <c r="M28" s="56">
        <v>3448.0</v>
      </c>
      <c r="N28" s="56">
        <v>2.0</v>
      </c>
      <c r="O28" s="56">
        <v>346.0</v>
      </c>
      <c r="P28" s="56">
        <v>144.0</v>
      </c>
      <c r="Q28" s="56">
        <f t="shared" si="4"/>
        <v>3940</v>
      </c>
      <c r="R28" s="56">
        <v>11.0</v>
      </c>
      <c r="S28" s="56">
        <v>0.0</v>
      </c>
      <c r="T28" s="56">
        <f t="shared" si="5"/>
        <v>11</v>
      </c>
      <c r="U28" s="56">
        <f t="shared" si="6"/>
        <v>3951</v>
      </c>
      <c r="V28" s="48"/>
      <c r="W28" s="57" t="s">
        <v>46</v>
      </c>
      <c r="X28" s="58">
        <v>5321.0</v>
      </c>
      <c r="Y28" s="58">
        <v>19.0</v>
      </c>
      <c r="Z28" s="58">
        <v>481.0</v>
      </c>
      <c r="AA28" s="58">
        <v>510.0</v>
      </c>
      <c r="AB28" s="58">
        <f t="shared" si="7"/>
        <v>6331</v>
      </c>
      <c r="AC28" s="58">
        <v>0.0</v>
      </c>
      <c r="AD28" s="58"/>
      <c r="AE28" s="58">
        <f t="shared" si="8"/>
        <v>0</v>
      </c>
      <c r="AF28" s="58">
        <f t="shared" si="12"/>
        <v>6331</v>
      </c>
      <c r="AG28" s="49"/>
      <c r="AH28" s="59" t="s">
        <v>46</v>
      </c>
      <c r="AI28" s="60">
        <v>9457.0</v>
      </c>
      <c r="AJ28" s="60">
        <v>48.0</v>
      </c>
      <c r="AK28" s="60">
        <v>951.0</v>
      </c>
      <c r="AL28" s="60">
        <v>742.0</v>
      </c>
      <c r="AM28" s="61">
        <f t="shared" si="9"/>
        <v>11198</v>
      </c>
      <c r="AN28" s="60">
        <v>79.0</v>
      </c>
      <c r="AO28" s="60">
        <v>0.0</v>
      </c>
      <c r="AP28" s="61">
        <f t="shared" si="10"/>
        <v>79</v>
      </c>
      <c r="AQ28" s="61">
        <f t="shared" si="11"/>
        <v>11277</v>
      </c>
    </row>
    <row r="29" ht="15.75" customHeight="1">
      <c r="A29" s="55" t="s">
        <v>50</v>
      </c>
      <c r="B29" s="56">
        <v>5726.0</v>
      </c>
      <c r="C29" s="56">
        <v>37.0</v>
      </c>
      <c r="D29" s="56">
        <v>39.0</v>
      </c>
      <c r="E29" s="56">
        <v>3473.0</v>
      </c>
      <c r="F29" s="56">
        <f t="shared" si="1"/>
        <v>9275</v>
      </c>
      <c r="G29" s="56">
        <v>2.0</v>
      </c>
      <c r="H29" s="56">
        <v>0.0</v>
      </c>
      <c r="I29" s="56">
        <f t="shared" si="2"/>
        <v>2</v>
      </c>
      <c r="J29" s="56">
        <f t="shared" si="3"/>
        <v>9277</v>
      </c>
      <c r="K29" s="48"/>
      <c r="L29" s="55" t="s">
        <v>48</v>
      </c>
      <c r="M29" s="56">
        <v>2471.0</v>
      </c>
      <c r="N29" s="56">
        <v>10.0</v>
      </c>
      <c r="O29" s="56">
        <v>65.0</v>
      </c>
      <c r="P29" s="56">
        <v>708.0</v>
      </c>
      <c r="Q29" s="56">
        <f t="shared" si="4"/>
        <v>3254</v>
      </c>
      <c r="R29" s="56">
        <v>29.0</v>
      </c>
      <c r="S29" s="56">
        <v>0.0</v>
      </c>
      <c r="T29" s="56">
        <f t="shared" si="5"/>
        <v>29</v>
      </c>
      <c r="U29" s="56">
        <f t="shared" si="6"/>
        <v>3283</v>
      </c>
      <c r="V29" s="48"/>
      <c r="W29" s="57" t="s">
        <v>53</v>
      </c>
      <c r="X29" s="58">
        <v>5483.0</v>
      </c>
      <c r="Y29" s="58">
        <v>7.0</v>
      </c>
      <c r="Z29" s="58">
        <v>104.0</v>
      </c>
      <c r="AA29" s="58">
        <v>272.0</v>
      </c>
      <c r="AB29" s="58">
        <f t="shared" si="7"/>
        <v>5866</v>
      </c>
      <c r="AC29" s="58">
        <v>1.0</v>
      </c>
      <c r="AD29" s="58"/>
      <c r="AE29" s="58">
        <f t="shared" si="8"/>
        <v>1</v>
      </c>
      <c r="AF29" s="58">
        <f t="shared" si="12"/>
        <v>5867</v>
      </c>
      <c r="AG29" s="49"/>
      <c r="AH29" s="59" t="s">
        <v>48</v>
      </c>
      <c r="AI29" s="60">
        <v>6166.0</v>
      </c>
      <c r="AJ29" s="60">
        <v>128.0</v>
      </c>
      <c r="AK29" s="60">
        <v>218.0</v>
      </c>
      <c r="AL29" s="60">
        <v>3831.0</v>
      </c>
      <c r="AM29" s="61">
        <f t="shared" si="9"/>
        <v>10343</v>
      </c>
      <c r="AN29" s="60">
        <v>312.0</v>
      </c>
      <c r="AO29" s="60">
        <v>0.0</v>
      </c>
      <c r="AP29" s="61">
        <f t="shared" si="10"/>
        <v>312</v>
      </c>
      <c r="AQ29" s="61">
        <f t="shared" si="11"/>
        <v>10655</v>
      </c>
    </row>
    <row r="30" ht="15.75" customHeight="1">
      <c r="A30" s="55" t="s">
        <v>51</v>
      </c>
      <c r="B30" s="56">
        <v>3260.0</v>
      </c>
      <c r="C30" s="56">
        <v>268.0</v>
      </c>
      <c r="D30" s="56">
        <v>313.0</v>
      </c>
      <c r="E30" s="56">
        <v>4646.0</v>
      </c>
      <c r="F30" s="56">
        <f t="shared" si="1"/>
        <v>8487</v>
      </c>
      <c r="G30" s="56">
        <v>479.0</v>
      </c>
      <c r="H30" s="56">
        <v>0.0</v>
      </c>
      <c r="I30" s="56">
        <f t="shared" si="2"/>
        <v>479</v>
      </c>
      <c r="J30" s="56">
        <f t="shared" si="3"/>
        <v>8966</v>
      </c>
      <c r="K30" s="48"/>
      <c r="L30" s="55" t="s">
        <v>46</v>
      </c>
      <c r="M30" s="56">
        <v>2365.0</v>
      </c>
      <c r="N30" s="56">
        <v>5.0</v>
      </c>
      <c r="O30" s="56">
        <v>262.0</v>
      </c>
      <c r="P30" s="56">
        <v>515.0</v>
      </c>
      <c r="Q30" s="56">
        <f t="shared" si="4"/>
        <v>3147</v>
      </c>
      <c r="R30" s="56">
        <v>7.0</v>
      </c>
      <c r="S30" s="56">
        <v>0.0</v>
      </c>
      <c r="T30" s="56">
        <f t="shared" si="5"/>
        <v>7</v>
      </c>
      <c r="U30" s="56">
        <f t="shared" si="6"/>
        <v>3154</v>
      </c>
      <c r="V30" s="48"/>
      <c r="W30" s="57" t="s">
        <v>45</v>
      </c>
      <c r="X30" s="58">
        <v>3323.0</v>
      </c>
      <c r="Y30" s="58">
        <v>67.0</v>
      </c>
      <c r="Z30" s="58">
        <v>1689.0</v>
      </c>
      <c r="AA30" s="58">
        <v>537.0</v>
      </c>
      <c r="AB30" s="58">
        <f t="shared" si="7"/>
        <v>5616</v>
      </c>
      <c r="AC30" s="58">
        <v>1.0</v>
      </c>
      <c r="AD30" s="58"/>
      <c r="AE30" s="58">
        <f t="shared" si="8"/>
        <v>1</v>
      </c>
      <c r="AF30" s="58">
        <f t="shared" si="12"/>
        <v>5617</v>
      </c>
      <c r="AG30" s="49"/>
      <c r="AH30" s="59" t="s">
        <v>54</v>
      </c>
      <c r="AI30" s="60">
        <v>8133.0</v>
      </c>
      <c r="AJ30" s="60">
        <v>10.0</v>
      </c>
      <c r="AK30" s="60">
        <v>2060.0</v>
      </c>
      <c r="AL30" s="60">
        <v>353.0</v>
      </c>
      <c r="AM30" s="61">
        <f t="shared" si="9"/>
        <v>10556</v>
      </c>
      <c r="AN30" s="60">
        <v>26.0</v>
      </c>
      <c r="AO30" s="60">
        <v>0.0</v>
      </c>
      <c r="AP30" s="61">
        <f t="shared" si="10"/>
        <v>26</v>
      </c>
      <c r="AQ30" s="61">
        <f t="shared" si="11"/>
        <v>10582</v>
      </c>
    </row>
    <row r="31" ht="15.75" customHeight="1">
      <c r="A31" s="55" t="s">
        <v>48</v>
      </c>
      <c r="B31" s="56">
        <v>4324.0</v>
      </c>
      <c r="C31" s="56">
        <v>171.0</v>
      </c>
      <c r="D31" s="56">
        <v>114.0</v>
      </c>
      <c r="E31" s="56">
        <v>3746.0</v>
      </c>
      <c r="F31" s="56">
        <f t="shared" si="1"/>
        <v>8355</v>
      </c>
      <c r="G31" s="56">
        <v>346.0</v>
      </c>
      <c r="H31" s="56">
        <v>0.0</v>
      </c>
      <c r="I31" s="56">
        <f t="shared" si="2"/>
        <v>346</v>
      </c>
      <c r="J31" s="56">
        <f t="shared" si="3"/>
        <v>8701</v>
      </c>
      <c r="K31" s="48"/>
      <c r="L31" s="55" t="s">
        <v>54</v>
      </c>
      <c r="M31" s="56">
        <v>1732.0</v>
      </c>
      <c r="N31" s="56">
        <v>6.0</v>
      </c>
      <c r="O31" s="56">
        <v>86.0</v>
      </c>
      <c r="P31" s="56">
        <v>81.0</v>
      </c>
      <c r="Q31" s="56">
        <f t="shared" si="4"/>
        <v>1905</v>
      </c>
      <c r="R31" s="56">
        <v>0.0</v>
      </c>
      <c r="S31" s="56">
        <v>0.0</v>
      </c>
      <c r="T31" s="56">
        <f t="shared" si="5"/>
        <v>0</v>
      </c>
      <c r="U31" s="56">
        <f t="shared" si="6"/>
        <v>1905</v>
      </c>
      <c r="V31" s="48"/>
      <c r="W31" s="57" t="s">
        <v>55</v>
      </c>
      <c r="X31" s="58">
        <v>3468.0</v>
      </c>
      <c r="Y31" s="58">
        <v>24.0</v>
      </c>
      <c r="Z31" s="58">
        <v>205.0</v>
      </c>
      <c r="AA31" s="58">
        <v>556.0</v>
      </c>
      <c r="AB31" s="58">
        <f t="shared" si="7"/>
        <v>4253</v>
      </c>
      <c r="AC31" s="58"/>
      <c r="AD31" s="58"/>
      <c r="AE31" s="58">
        <f t="shared" si="8"/>
        <v>0</v>
      </c>
      <c r="AF31" s="58">
        <f t="shared" si="12"/>
        <v>4253</v>
      </c>
      <c r="AG31" s="49"/>
      <c r="AH31" s="59" t="s">
        <v>50</v>
      </c>
      <c r="AI31" s="60">
        <v>7563.0</v>
      </c>
      <c r="AJ31" s="60">
        <v>20.0</v>
      </c>
      <c r="AK31" s="60">
        <v>201.0</v>
      </c>
      <c r="AL31" s="60">
        <v>2719.0</v>
      </c>
      <c r="AM31" s="61">
        <f t="shared" si="9"/>
        <v>10503</v>
      </c>
      <c r="AN31" s="60">
        <v>0.0</v>
      </c>
      <c r="AO31" s="60">
        <v>0.0</v>
      </c>
      <c r="AP31" s="61">
        <f t="shared" si="10"/>
        <v>0</v>
      </c>
      <c r="AQ31" s="61">
        <f t="shared" si="11"/>
        <v>10503</v>
      </c>
    </row>
    <row r="32" ht="15.75" customHeight="1">
      <c r="A32" s="55" t="s">
        <v>54</v>
      </c>
      <c r="B32" s="56">
        <v>6057.0</v>
      </c>
      <c r="C32" s="56">
        <v>61.0</v>
      </c>
      <c r="D32" s="56">
        <v>529.0</v>
      </c>
      <c r="E32" s="56">
        <v>715.0</v>
      </c>
      <c r="F32" s="56">
        <f t="shared" si="1"/>
        <v>7362</v>
      </c>
      <c r="G32" s="56">
        <v>22.0</v>
      </c>
      <c r="H32" s="56">
        <v>0.0</v>
      </c>
      <c r="I32" s="56">
        <f t="shared" si="2"/>
        <v>22</v>
      </c>
      <c r="J32" s="56">
        <f t="shared" si="3"/>
        <v>7384</v>
      </c>
      <c r="K32" s="48"/>
      <c r="L32" s="55" t="s">
        <v>56</v>
      </c>
      <c r="M32" s="56">
        <v>1500.0</v>
      </c>
      <c r="N32" s="56">
        <v>2.0</v>
      </c>
      <c r="O32" s="56">
        <v>201.0</v>
      </c>
      <c r="P32" s="56">
        <v>85.0</v>
      </c>
      <c r="Q32" s="56">
        <f t="shared" si="4"/>
        <v>1788</v>
      </c>
      <c r="R32" s="56">
        <v>3.0</v>
      </c>
      <c r="S32" s="56">
        <v>0.0</v>
      </c>
      <c r="T32" s="56">
        <f t="shared" si="5"/>
        <v>3</v>
      </c>
      <c r="U32" s="56">
        <f t="shared" si="6"/>
        <v>1791</v>
      </c>
      <c r="V32" s="48"/>
      <c r="W32" s="57" t="s">
        <v>52</v>
      </c>
      <c r="X32" s="58">
        <v>3462.0</v>
      </c>
      <c r="Y32" s="58">
        <v>2.0</v>
      </c>
      <c r="Z32" s="58">
        <v>547.0</v>
      </c>
      <c r="AA32" s="58">
        <v>129.0</v>
      </c>
      <c r="AB32" s="58">
        <f t="shared" si="7"/>
        <v>4140</v>
      </c>
      <c r="AC32" s="58"/>
      <c r="AD32" s="58"/>
      <c r="AE32" s="58">
        <f t="shared" si="8"/>
        <v>0</v>
      </c>
      <c r="AF32" s="58">
        <f t="shared" si="12"/>
        <v>4140</v>
      </c>
      <c r="AG32" s="49"/>
      <c r="AH32" s="59" t="s">
        <v>53</v>
      </c>
      <c r="AI32" s="60">
        <v>6591.0</v>
      </c>
      <c r="AJ32" s="60">
        <v>61.0</v>
      </c>
      <c r="AK32" s="60">
        <v>204.0</v>
      </c>
      <c r="AL32" s="60">
        <v>591.0</v>
      </c>
      <c r="AM32" s="61">
        <f t="shared" si="9"/>
        <v>7447</v>
      </c>
      <c r="AN32" s="60">
        <v>181.0</v>
      </c>
      <c r="AO32" s="60">
        <v>0.0</v>
      </c>
      <c r="AP32" s="61">
        <f t="shared" si="10"/>
        <v>181</v>
      </c>
      <c r="AQ32" s="61">
        <f t="shared" si="11"/>
        <v>7628</v>
      </c>
    </row>
    <row r="33" ht="15.75" customHeight="1">
      <c r="A33" s="55" t="s">
        <v>57</v>
      </c>
      <c r="B33" s="56">
        <v>2258.0</v>
      </c>
      <c r="C33" s="56">
        <v>233.0</v>
      </c>
      <c r="D33" s="56">
        <v>296.0</v>
      </c>
      <c r="E33" s="56">
        <v>2726.0</v>
      </c>
      <c r="F33" s="56">
        <f t="shared" si="1"/>
        <v>5513</v>
      </c>
      <c r="G33" s="56">
        <v>660.0</v>
      </c>
      <c r="H33" s="56">
        <v>0.0</v>
      </c>
      <c r="I33" s="56">
        <f t="shared" si="2"/>
        <v>660</v>
      </c>
      <c r="J33" s="56">
        <f t="shared" si="3"/>
        <v>6173</v>
      </c>
      <c r="K33" s="48"/>
      <c r="L33" s="55" t="s">
        <v>51</v>
      </c>
      <c r="M33" s="56">
        <v>1049.0</v>
      </c>
      <c r="N33" s="56">
        <v>20.0</v>
      </c>
      <c r="O33" s="56">
        <v>96.0</v>
      </c>
      <c r="P33" s="56">
        <v>576.0</v>
      </c>
      <c r="Q33" s="56">
        <f t="shared" si="4"/>
        <v>1741</v>
      </c>
      <c r="R33" s="56">
        <v>33.0</v>
      </c>
      <c r="S33" s="56">
        <v>0.0</v>
      </c>
      <c r="T33" s="56">
        <f t="shared" si="5"/>
        <v>33</v>
      </c>
      <c r="U33" s="56">
        <f t="shared" si="6"/>
        <v>1774</v>
      </c>
      <c r="V33" s="48"/>
      <c r="W33" s="57" t="s">
        <v>51</v>
      </c>
      <c r="X33" s="58">
        <v>2404.0</v>
      </c>
      <c r="Y33" s="58">
        <v>29.0</v>
      </c>
      <c r="Z33" s="58">
        <v>176.0</v>
      </c>
      <c r="AA33" s="58">
        <v>1479.0</v>
      </c>
      <c r="AB33" s="58">
        <f t="shared" si="7"/>
        <v>4088</v>
      </c>
      <c r="AC33" s="58">
        <v>2.0</v>
      </c>
      <c r="AD33" s="58"/>
      <c r="AE33" s="58">
        <f t="shared" si="8"/>
        <v>2</v>
      </c>
      <c r="AF33" s="58">
        <f t="shared" si="12"/>
        <v>4090</v>
      </c>
      <c r="AG33" s="49"/>
      <c r="AH33" s="59" t="s">
        <v>57</v>
      </c>
      <c r="AI33" s="60">
        <v>2701.0</v>
      </c>
      <c r="AJ33" s="60">
        <v>105.0</v>
      </c>
      <c r="AK33" s="60">
        <v>511.0</v>
      </c>
      <c r="AL33" s="60">
        <v>2666.0</v>
      </c>
      <c r="AM33" s="61">
        <f t="shared" si="9"/>
        <v>5983</v>
      </c>
      <c r="AN33" s="60">
        <v>446.0</v>
      </c>
      <c r="AO33" s="60">
        <v>0.0</v>
      </c>
      <c r="AP33" s="61">
        <f t="shared" si="10"/>
        <v>446</v>
      </c>
      <c r="AQ33" s="61">
        <f t="shared" si="11"/>
        <v>6429</v>
      </c>
    </row>
    <row r="34" ht="15.75" customHeight="1">
      <c r="A34" s="55" t="s">
        <v>53</v>
      </c>
      <c r="B34" s="56">
        <v>5168.0</v>
      </c>
      <c r="C34" s="56">
        <v>138.0</v>
      </c>
      <c r="D34" s="56">
        <v>58.0</v>
      </c>
      <c r="E34" s="56">
        <v>578.0</v>
      </c>
      <c r="F34" s="56">
        <f t="shared" si="1"/>
        <v>5942</v>
      </c>
      <c r="G34" s="56">
        <v>172.0</v>
      </c>
      <c r="H34" s="56">
        <v>0.0</v>
      </c>
      <c r="I34" s="56">
        <f t="shared" si="2"/>
        <v>172</v>
      </c>
      <c r="J34" s="56">
        <f t="shared" si="3"/>
        <v>6114</v>
      </c>
      <c r="K34" s="48"/>
      <c r="L34" s="55" t="s">
        <v>55</v>
      </c>
      <c r="M34" s="56">
        <v>1387.0</v>
      </c>
      <c r="N34" s="56">
        <v>2.0</v>
      </c>
      <c r="O34" s="56">
        <v>104.0</v>
      </c>
      <c r="P34" s="56">
        <v>266.0</v>
      </c>
      <c r="Q34" s="56">
        <f t="shared" si="4"/>
        <v>1759</v>
      </c>
      <c r="R34" s="56">
        <v>8.0</v>
      </c>
      <c r="S34" s="56">
        <v>0.0</v>
      </c>
      <c r="T34" s="56">
        <f t="shared" si="5"/>
        <v>8</v>
      </c>
      <c r="U34" s="56">
        <f t="shared" si="6"/>
        <v>1767</v>
      </c>
      <c r="V34" s="48"/>
      <c r="W34" s="57" t="s">
        <v>58</v>
      </c>
      <c r="X34" s="58">
        <v>2498.0</v>
      </c>
      <c r="Y34" s="58">
        <v>4.0</v>
      </c>
      <c r="Z34" s="58">
        <v>27.0</v>
      </c>
      <c r="AA34" s="58">
        <v>156.0</v>
      </c>
      <c r="AB34" s="58">
        <f t="shared" si="7"/>
        <v>2685</v>
      </c>
      <c r="AC34" s="58">
        <v>1.0</v>
      </c>
      <c r="AD34" s="58"/>
      <c r="AE34" s="58">
        <f t="shared" si="8"/>
        <v>1</v>
      </c>
      <c r="AF34" s="58">
        <f t="shared" si="12"/>
        <v>2686</v>
      </c>
      <c r="AG34" s="49"/>
      <c r="AH34" s="59" t="s">
        <v>55</v>
      </c>
      <c r="AI34" s="60">
        <v>4613.0</v>
      </c>
      <c r="AJ34" s="60">
        <v>17.0</v>
      </c>
      <c r="AK34" s="60">
        <v>328.0</v>
      </c>
      <c r="AL34" s="60">
        <v>741.0</v>
      </c>
      <c r="AM34" s="61">
        <f t="shared" si="9"/>
        <v>5699</v>
      </c>
      <c r="AN34" s="60">
        <v>36.0</v>
      </c>
      <c r="AO34" s="60">
        <v>0.0</v>
      </c>
      <c r="AP34" s="61">
        <f t="shared" si="10"/>
        <v>36</v>
      </c>
      <c r="AQ34" s="61">
        <f t="shared" si="11"/>
        <v>5735</v>
      </c>
    </row>
    <row r="35" ht="15.75" customHeight="1">
      <c r="A35" s="55" t="s">
        <v>58</v>
      </c>
      <c r="B35" s="56">
        <v>5237.0</v>
      </c>
      <c r="C35" s="56">
        <v>13.0</v>
      </c>
      <c r="D35" s="56">
        <v>23.0</v>
      </c>
      <c r="E35" s="56">
        <v>406.0</v>
      </c>
      <c r="F35" s="56">
        <f t="shared" si="1"/>
        <v>5679</v>
      </c>
      <c r="G35" s="56">
        <v>26.0</v>
      </c>
      <c r="H35" s="56">
        <v>0.0</v>
      </c>
      <c r="I35" s="56">
        <f t="shared" si="2"/>
        <v>26</v>
      </c>
      <c r="J35" s="56">
        <f t="shared" si="3"/>
        <v>5705</v>
      </c>
      <c r="K35" s="48"/>
      <c r="L35" s="55" t="s">
        <v>58</v>
      </c>
      <c r="M35" s="56">
        <v>1306.0</v>
      </c>
      <c r="N35" s="56">
        <v>0.0</v>
      </c>
      <c r="O35" s="56">
        <v>27.0</v>
      </c>
      <c r="P35" s="56">
        <v>83.0</v>
      </c>
      <c r="Q35" s="56">
        <f t="shared" si="4"/>
        <v>1416</v>
      </c>
      <c r="R35" s="56">
        <v>1.0</v>
      </c>
      <c r="S35" s="56">
        <v>0.0</v>
      </c>
      <c r="T35" s="56">
        <f t="shared" si="5"/>
        <v>1</v>
      </c>
      <c r="U35" s="56">
        <f t="shared" si="6"/>
        <v>1417</v>
      </c>
      <c r="V35" s="48"/>
      <c r="W35" s="57" t="s">
        <v>59</v>
      </c>
      <c r="X35" s="58">
        <v>1975.0</v>
      </c>
      <c r="Y35" s="58">
        <v>3.0</v>
      </c>
      <c r="Z35" s="58">
        <v>46.0</v>
      </c>
      <c r="AA35" s="58">
        <v>116.0</v>
      </c>
      <c r="AB35" s="58">
        <f t="shared" si="7"/>
        <v>2140</v>
      </c>
      <c r="AC35" s="58">
        <v>2.0</v>
      </c>
      <c r="AD35" s="58"/>
      <c r="AE35" s="58">
        <f t="shared" si="8"/>
        <v>2</v>
      </c>
      <c r="AF35" s="58">
        <f t="shared" si="12"/>
        <v>2142</v>
      </c>
      <c r="AG35" s="49"/>
      <c r="AH35" s="59" t="s">
        <v>58</v>
      </c>
      <c r="AI35" s="60">
        <v>5227.0</v>
      </c>
      <c r="AJ35" s="60">
        <v>12.0</v>
      </c>
      <c r="AK35" s="60">
        <v>80.0</v>
      </c>
      <c r="AL35" s="60">
        <v>396.0</v>
      </c>
      <c r="AM35" s="61">
        <f t="shared" si="9"/>
        <v>5715</v>
      </c>
      <c r="AN35" s="60">
        <v>13.0</v>
      </c>
      <c r="AO35" s="60">
        <v>0.0</v>
      </c>
      <c r="AP35" s="61">
        <f t="shared" si="10"/>
        <v>13</v>
      </c>
      <c r="AQ35" s="61">
        <f t="shared" si="11"/>
        <v>5728</v>
      </c>
    </row>
    <row r="36" ht="15.75" customHeight="1">
      <c r="A36" s="55" t="s">
        <v>52</v>
      </c>
      <c r="B36" s="56">
        <v>3962.0</v>
      </c>
      <c r="C36" s="56">
        <v>27.0</v>
      </c>
      <c r="D36" s="56">
        <v>750.0</v>
      </c>
      <c r="E36" s="56">
        <v>468.0</v>
      </c>
      <c r="F36" s="56">
        <f t="shared" si="1"/>
        <v>5207</v>
      </c>
      <c r="G36" s="56">
        <v>13.0</v>
      </c>
      <c r="H36" s="56">
        <v>0.0</v>
      </c>
      <c r="I36" s="56">
        <f t="shared" si="2"/>
        <v>13</v>
      </c>
      <c r="J36" s="56">
        <f t="shared" si="3"/>
        <v>5220</v>
      </c>
      <c r="K36" s="48"/>
      <c r="L36" s="55" t="s">
        <v>53</v>
      </c>
      <c r="M36" s="56">
        <v>1180.0</v>
      </c>
      <c r="N36" s="56">
        <v>6.0</v>
      </c>
      <c r="O36" s="56">
        <v>22.0</v>
      </c>
      <c r="P36" s="56">
        <v>70.0</v>
      </c>
      <c r="Q36" s="56">
        <f t="shared" si="4"/>
        <v>1278</v>
      </c>
      <c r="R36" s="56">
        <v>8.0</v>
      </c>
      <c r="S36" s="56">
        <v>0.0</v>
      </c>
      <c r="T36" s="56">
        <f t="shared" si="5"/>
        <v>8</v>
      </c>
      <c r="U36" s="56">
        <f t="shared" si="6"/>
        <v>1286</v>
      </c>
      <c r="V36" s="48"/>
      <c r="W36" s="57" t="s">
        <v>57</v>
      </c>
      <c r="X36" s="58">
        <v>1114.0</v>
      </c>
      <c r="Y36" s="58">
        <v>34.0</v>
      </c>
      <c r="Z36" s="58">
        <v>163.0</v>
      </c>
      <c r="AA36" s="58">
        <v>760.0</v>
      </c>
      <c r="AB36" s="58">
        <f t="shared" si="7"/>
        <v>2071</v>
      </c>
      <c r="AC36" s="58">
        <v>0.0</v>
      </c>
      <c r="AD36" s="58"/>
      <c r="AE36" s="58">
        <f t="shared" si="8"/>
        <v>0</v>
      </c>
      <c r="AF36" s="58">
        <f t="shared" si="12"/>
        <v>2071</v>
      </c>
      <c r="AG36" s="49"/>
      <c r="AH36" s="59" t="s">
        <v>60</v>
      </c>
      <c r="AI36" s="60">
        <v>3206.0</v>
      </c>
      <c r="AJ36" s="60">
        <v>59.0</v>
      </c>
      <c r="AK36" s="60">
        <v>269.0</v>
      </c>
      <c r="AL36" s="60">
        <v>1177.0</v>
      </c>
      <c r="AM36" s="61">
        <f t="shared" si="9"/>
        <v>4711</v>
      </c>
      <c r="AN36" s="60">
        <v>513.0</v>
      </c>
      <c r="AO36" s="60">
        <v>0.0</v>
      </c>
      <c r="AP36" s="61">
        <f t="shared" si="10"/>
        <v>513</v>
      </c>
      <c r="AQ36" s="61">
        <f t="shared" si="11"/>
        <v>5224</v>
      </c>
    </row>
    <row r="37" ht="15.75" customHeight="1">
      <c r="A37" s="55" t="s">
        <v>61</v>
      </c>
      <c r="B37" s="56">
        <v>1314.0</v>
      </c>
      <c r="C37" s="56">
        <v>73.0</v>
      </c>
      <c r="D37" s="56">
        <v>742.0</v>
      </c>
      <c r="E37" s="56">
        <v>2092.0</v>
      </c>
      <c r="F37" s="56">
        <f t="shared" si="1"/>
        <v>4221</v>
      </c>
      <c r="G37" s="56">
        <v>6.0</v>
      </c>
      <c r="H37" s="56">
        <v>0.0</v>
      </c>
      <c r="I37" s="56">
        <f t="shared" si="2"/>
        <v>6</v>
      </c>
      <c r="J37" s="56">
        <f t="shared" si="3"/>
        <v>4227</v>
      </c>
      <c r="K37" s="48"/>
      <c r="L37" s="55" t="s">
        <v>49</v>
      </c>
      <c r="M37" s="56">
        <v>177.0</v>
      </c>
      <c r="N37" s="56">
        <v>1.0</v>
      </c>
      <c r="O37" s="56">
        <v>13.0</v>
      </c>
      <c r="P37" s="56">
        <v>1037.0</v>
      </c>
      <c r="Q37" s="56">
        <f t="shared" si="4"/>
        <v>1228</v>
      </c>
      <c r="R37" s="56">
        <v>32.0</v>
      </c>
      <c r="S37" s="56">
        <v>0.0</v>
      </c>
      <c r="T37" s="56">
        <f t="shared" si="5"/>
        <v>32</v>
      </c>
      <c r="U37" s="56">
        <f t="shared" si="6"/>
        <v>1260</v>
      </c>
      <c r="V37" s="48"/>
      <c r="W37" s="57" t="s">
        <v>60</v>
      </c>
      <c r="X37" s="58">
        <v>1508.0</v>
      </c>
      <c r="Y37" s="58">
        <v>22.0</v>
      </c>
      <c r="Z37" s="58">
        <v>69.0</v>
      </c>
      <c r="AA37" s="58">
        <v>384.0</v>
      </c>
      <c r="AB37" s="58">
        <f t="shared" si="7"/>
        <v>1983</v>
      </c>
      <c r="AC37" s="58"/>
      <c r="AD37" s="58"/>
      <c r="AE37" s="58">
        <f t="shared" si="8"/>
        <v>0</v>
      </c>
      <c r="AF37" s="58">
        <f t="shared" si="12"/>
        <v>1983</v>
      </c>
      <c r="AG37" s="49"/>
      <c r="AH37" s="59" t="s">
        <v>62</v>
      </c>
      <c r="AI37" s="60">
        <v>3985.0</v>
      </c>
      <c r="AJ37" s="60">
        <v>21.0</v>
      </c>
      <c r="AK37" s="60">
        <v>607.0</v>
      </c>
      <c r="AL37" s="60">
        <v>213.0</v>
      </c>
      <c r="AM37" s="61">
        <f t="shared" si="9"/>
        <v>4826</v>
      </c>
      <c r="AN37" s="60">
        <v>12.0</v>
      </c>
      <c r="AO37" s="60">
        <v>0.0</v>
      </c>
      <c r="AP37" s="61">
        <f t="shared" si="10"/>
        <v>12</v>
      </c>
      <c r="AQ37" s="61">
        <f t="shared" si="11"/>
        <v>4838</v>
      </c>
    </row>
    <row r="38" ht="15.75" customHeight="1">
      <c r="A38" s="55" t="s">
        <v>55</v>
      </c>
      <c r="B38" s="56">
        <v>2603.0</v>
      </c>
      <c r="C38" s="56">
        <v>18.0</v>
      </c>
      <c r="D38" s="56">
        <v>202.0</v>
      </c>
      <c r="E38" s="56">
        <v>738.0</v>
      </c>
      <c r="F38" s="56">
        <f t="shared" si="1"/>
        <v>3561</v>
      </c>
      <c r="G38" s="56">
        <v>37.0</v>
      </c>
      <c r="H38" s="56">
        <v>0.0</v>
      </c>
      <c r="I38" s="56">
        <f t="shared" si="2"/>
        <v>37</v>
      </c>
      <c r="J38" s="56">
        <f t="shared" si="3"/>
        <v>3598</v>
      </c>
      <c r="K38" s="48"/>
      <c r="L38" s="55" t="s">
        <v>57</v>
      </c>
      <c r="M38" s="56">
        <v>712.0</v>
      </c>
      <c r="N38" s="56">
        <v>23.0</v>
      </c>
      <c r="O38" s="56">
        <v>81.0</v>
      </c>
      <c r="P38" s="56">
        <v>266.0</v>
      </c>
      <c r="Q38" s="56">
        <f t="shared" si="4"/>
        <v>1082</v>
      </c>
      <c r="R38" s="56">
        <v>57.0</v>
      </c>
      <c r="S38" s="56">
        <v>0.0</v>
      </c>
      <c r="T38" s="56">
        <f t="shared" si="5"/>
        <v>57</v>
      </c>
      <c r="U38" s="56">
        <f t="shared" si="6"/>
        <v>1139</v>
      </c>
      <c r="V38" s="48"/>
      <c r="W38" s="57" t="s">
        <v>63</v>
      </c>
      <c r="X38" s="58">
        <v>1442.0</v>
      </c>
      <c r="Y38" s="58">
        <v>1.0</v>
      </c>
      <c r="Z38" s="58">
        <v>313.0</v>
      </c>
      <c r="AA38" s="58">
        <v>81.0</v>
      </c>
      <c r="AB38" s="58">
        <f t="shared" si="7"/>
        <v>1837</v>
      </c>
      <c r="AC38" s="58"/>
      <c r="AD38" s="58"/>
      <c r="AE38" s="58">
        <f t="shared" si="8"/>
        <v>0</v>
      </c>
      <c r="AF38" s="58">
        <f t="shared" si="12"/>
        <v>1837</v>
      </c>
      <c r="AG38" s="49"/>
      <c r="AH38" s="59" t="s">
        <v>59</v>
      </c>
      <c r="AI38" s="60">
        <v>3696.0</v>
      </c>
      <c r="AJ38" s="60">
        <v>10.0</v>
      </c>
      <c r="AK38" s="60">
        <v>121.0</v>
      </c>
      <c r="AL38" s="60">
        <v>404.0</v>
      </c>
      <c r="AM38" s="61">
        <f t="shared" si="9"/>
        <v>4231</v>
      </c>
      <c r="AN38" s="60">
        <v>41.0</v>
      </c>
      <c r="AO38" s="60">
        <v>0.0</v>
      </c>
      <c r="AP38" s="61">
        <f t="shared" si="10"/>
        <v>41</v>
      </c>
      <c r="AQ38" s="61">
        <f t="shared" si="11"/>
        <v>4272</v>
      </c>
    </row>
    <row r="39" ht="15.75" customHeight="1">
      <c r="A39" s="55" t="s">
        <v>60</v>
      </c>
      <c r="B39" s="56">
        <v>1136.0</v>
      </c>
      <c r="C39" s="56">
        <v>85.0</v>
      </c>
      <c r="D39" s="56">
        <v>157.0</v>
      </c>
      <c r="E39" s="56">
        <v>1055.0</v>
      </c>
      <c r="F39" s="56">
        <f t="shared" si="1"/>
        <v>2433</v>
      </c>
      <c r="G39" s="56">
        <v>909.0</v>
      </c>
      <c r="H39" s="56">
        <v>0.0</v>
      </c>
      <c r="I39" s="56">
        <f t="shared" si="2"/>
        <v>909</v>
      </c>
      <c r="J39" s="56">
        <f t="shared" si="3"/>
        <v>3342</v>
      </c>
      <c r="K39" s="48"/>
      <c r="L39" s="55" t="s">
        <v>64</v>
      </c>
      <c r="M39" s="56">
        <v>1006.0</v>
      </c>
      <c r="N39" s="56">
        <v>1.0</v>
      </c>
      <c r="O39" s="56">
        <v>41.0</v>
      </c>
      <c r="P39" s="56">
        <v>55.0</v>
      </c>
      <c r="Q39" s="56">
        <f t="shared" si="4"/>
        <v>1103</v>
      </c>
      <c r="R39" s="56">
        <v>7.0</v>
      </c>
      <c r="S39" s="56">
        <v>0.0</v>
      </c>
      <c r="T39" s="56">
        <f t="shared" si="5"/>
        <v>7</v>
      </c>
      <c r="U39" s="56">
        <f t="shared" si="6"/>
        <v>1110</v>
      </c>
      <c r="V39" s="48"/>
      <c r="W39" s="57" t="s">
        <v>64</v>
      </c>
      <c r="X39" s="58">
        <v>1561.0</v>
      </c>
      <c r="Y39" s="58">
        <v>12.0</v>
      </c>
      <c r="Z39" s="58">
        <v>43.0</v>
      </c>
      <c r="AA39" s="58">
        <v>156.0</v>
      </c>
      <c r="AB39" s="58">
        <f t="shared" si="7"/>
        <v>1772</v>
      </c>
      <c r="AC39" s="58">
        <v>1.0</v>
      </c>
      <c r="AD39" s="58"/>
      <c r="AE39" s="58">
        <f t="shared" si="8"/>
        <v>1</v>
      </c>
      <c r="AF39" s="58">
        <f t="shared" si="12"/>
        <v>1773</v>
      </c>
      <c r="AG39" s="49"/>
      <c r="AH39" s="59" t="s">
        <v>49</v>
      </c>
      <c r="AI39" s="60">
        <v>811.0</v>
      </c>
      <c r="AJ39" s="60">
        <v>3.0</v>
      </c>
      <c r="AK39" s="60">
        <v>54.0</v>
      </c>
      <c r="AL39" s="60">
        <v>2784.0</v>
      </c>
      <c r="AM39" s="61">
        <f t="shared" si="9"/>
        <v>3652</v>
      </c>
      <c r="AN39" s="60">
        <v>101.0</v>
      </c>
      <c r="AO39" s="60">
        <v>0.0</v>
      </c>
      <c r="AP39" s="61">
        <f t="shared" si="10"/>
        <v>101</v>
      </c>
      <c r="AQ39" s="61">
        <f t="shared" si="11"/>
        <v>3753</v>
      </c>
    </row>
    <row r="40" ht="15.75" customHeight="1">
      <c r="A40" s="55" t="s">
        <v>56</v>
      </c>
      <c r="B40" s="56">
        <v>2261.0</v>
      </c>
      <c r="C40" s="56">
        <v>14.0</v>
      </c>
      <c r="D40" s="56">
        <v>292.0</v>
      </c>
      <c r="E40" s="56">
        <v>195.0</v>
      </c>
      <c r="F40" s="56">
        <f t="shared" si="1"/>
        <v>2762</v>
      </c>
      <c r="G40" s="56">
        <v>17.0</v>
      </c>
      <c r="H40" s="56">
        <v>0.0</v>
      </c>
      <c r="I40" s="56">
        <f t="shared" si="2"/>
        <v>17</v>
      </c>
      <c r="J40" s="56">
        <f t="shared" si="3"/>
        <v>2779</v>
      </c>
      <c r="K40" s="48"/>
      <c r="L40" s="55" t="s">
        <v>65</v>
      </c>
      <c r="M40" s="56">
        <v>842.0</v>
      </c>
      <c r="N40" s="56">
        <v>2.0</v>
      </c>
      <c r="O40" s="56">
        <v>24.0</v>
      </c>
      <c r="P40" s="56">
        <v>153.0</v>
      </c>
      <c r="Q40" s="56">
        <f t="shared" si="4"/>
        <v>1021</v>
      </c>
      <c r="R40" s="56">
        <v>1.0</v>
      </c>
      <c r="S40" s="56">
        <v>0.0</v>
      </c>
      <c r="T40" s="56">
        <f t="shared" si="5"/>
        <v>1</v>
      </c>
      <c r="U40" s="56">
        <f t="shared" si="6"/>
        <v>1022</v>
      </c>
      <c r="V40" s="48"/>
      <c r="W40" s="57" t="s">
        <v>54</v>
      </c>
      <c r="X40" s="58">
        <v>1488.0</v>
      </c>
      <c r="Y40" s="58">
        <v>4.0</v>
      </c>
      <c r="Z40" s="58">
        <v>90.0</v>
      </c>
      <c r="AA40" s="58">
        <v>114.0</v>
      </c>
      <c r="AB40" s="58">
        <f t="shared" si="7"/>
        <v>1696</v>
      </c>
      <c r="AC40" s="58">
        <v>0.0</v>
      </c>
      <c r="AD40" s="58"/>
      <c r="AE40" s="58">
        <f t="shared" si="8"/>
        <v>0</v>
      </c>
      <c r="AF40" s="58">
        <f t="shared" si="12"/>
        <v>1696</v>
      </c>
      <c r="AG40" s="49"/>
      <c r="AH40" s="59" t="s">
        <v>64</v>
      </c>
      <c r="AI40" s="60">
        <v>2729.0</v>
      </c>
      <c r="AJ40" s="60">
        <v>43.0</v>
      </c>
      <c r="AK40" s="60">
        <v>191.0</v>
      </c>
      <c r="AL40" s="60">
        <v>381.0</v>
      </c>
      <c r="AM40" s="61">
        <f t="shared" si="9"/>
        <v>3344</v>
      </c>
      <c r="AN40" s="60">
        <v>83.0</v>
      </c>
      <c r="AO40" s="60">
        <v>0.0</v>
      </c>
      <c r="AP40" s="61">
        <f t="shared" si="10"/>
        <v>83</v>
      </c>
      <c r="AQ40" s="61">
        <f t="shared" si="11"/>
        <v>3427</v>
      </c>
    </row>
    <row r="41" ht="15.75" customHeight="1">
      <c r="A41" s="55" t="s">
        <v>59</v>
      </c>
      <c r="B41" s="56">
        <v>2015.0</v>
      </c>
      <c r="C41" s="56">
        <v>63.0</v>
      </c>
      <c r="D41" s="56">
        <v>56.0</v>
      </c>
      <c r="E41" s="56">
        <v>365.0</v>
      </c>
      <c r="F41" s="56">
        <f t="shared" si="1"/>
        <v>2499</v>
      </c>
      <c r="G41" s="56">
        <v>73.0</v>
      </c>
      <c r="H41" s="56">
        <v>0.0</v>
      </c>
      <c r="I41" s="56">
        <f t="shared" si="2"/>
        <v>73</v>
      </c>
      <c r="J41" s="56">
        <f t="shared" si="3"/>
        <v>2572</v>
      </c>
      <c r="K41" s="48"/>
      <c r="L41" s="55" t="s">
        <v>66</v>
      </c>
      <c r="M41" s="56">
        <v>597.0</v>
      </c>
      <c r="N41" s="56">
        <v>1.0</v>
      </c>
      <c r="O41" s="56">
        <v>14.0</v>
      </c>
      <c r="P41" s="56">
        <v>293.0</v>
      </c>
      <c r="Q41" s="56">
        <f t="shared" si="4"/>
        <v>905</v>
      </c>
      <c r="R41" s="56">
        <v>0.0</v>
      </c>
      <c r="S41" s="56">
        <v>0.0</v>
      </c>
      <c r="T41" s="56">
        <f t="shared" si="5"/>
        <v>0</v>
      </c>
      <c r="U41" s="56">
        <f t="shared" si="6"/>
        <v>905</v>
      </c>
      <c r="V41" s="48"/>
      <c r="W41" s="57" t="s">
        <v>67</v>
      </c>
      <c r="X41" s="58">
        <v>1448.0</v>
      </c>
      <c r="Y41" s="58">
        <v>0.0</v>
      </c>
      <c r="Z41" s="58">
        <v>72.0</v>
      </c>
      <c r="AA41" s="58">
        <v>71.0</v>
      </c>
      <c r="AB41" s="58">
        <f t="shared" si="7"/>
        <v>1591</v>
      </c>
      <c r="AC41" s="58"/>
      <c r="AD41" s="58"/>
      <c r="AE41" s="58">
        <f t="shared" si="8"/>
        <v>0</v>
      </c>
      <c r="AF41" s="58">
        <f t="shared" si="12"/>
        <v>1591</v>
      </c>
      <c r="AG41" s="49"/>
      <c r="AH41" s="59" t="s">
        <v>68</v>
      </c>
      <c r="AI41" s="60">
        <v>2598.0</v>
      </c>
      <c r="AJ41" s="60">
        <v>13.0</v>
      </c>
      <c r="AK41" s="60">
        <v>642.0</v>
      </c>
      <c r="AL41" s="60">
        <v>33.0</v>
      </c>
      <c r="AM41" s="61">
        <f t="shared" si="9"/>
        <v>3286</v>
      </c>
      <c r="AN41" s="60">
        <v>2.0</v>
      </c>
      <c r="AO41" s="60">
        <v>0.0</v>
      </c>
      <c r="AP41" s="61">
        <f t="shared" si="10"/>
        <v>2</v>
      </c>
      <c r="AQ41" s="61">
        <f t="shared" si="11"/>
        <v>3288</v>
      </c>
    </row>
    <row r="42" ht="15.75" customHeight="1">
      <c r="A42" s="55" t="s">
        <v>64</v>
      </c>
      <c r="B42" s="56">
        <v>1888.0</v>
      </c>
      <c r="C42" s="56">
        <v>51.0</v>
      </c>
      <c r="D42" s="56">
        <v>134.0</v>
      </c>
      <c r="E42" s="56">
        <v>387.0</v>
      </c>
      <c r="F42" s="56">
        <f t="shared" si="1"/>
        <v>2460</v>
      </c>
      <c r="G42" s="56">
        <v>75.0</v>
      </c>
      <c r="H42" s="56">
        <v>0.0</v>
      </c>
      <c r="I42" s="56">
        <f t="shared" si="2"/>
        <v>75</v>
      </c>
      <c r="J42" s="56">
        <f t="shared" si="3"/>
        <v>2535</v>
      </c>
      <c r="K42" s="48"/>
      <c r="L42" s="55" t="s">
        <v>60</v>
      </c>
      <c r="M42" s="56">
        <v>544.0</v>
      </c>
      <c r="N42" s="56">
        <v>9.0</v>
      </c>
      <c r="O42" s="56">
        <v>21.0</v>
      </c>
      <c r="P42" s="56">
        <v>183.0</v>
      </c>
      <c r="Q42" s="56">
        <f t="shared" si="4"/>
        <v>757</v>
      </c>
      <c r="R42" s="56">
        <v>107.0</v>
      </c>
      <c r="S42" s="56">
        <v>0.0</v>
      </c>
      <c r="T42" s="56">
        <f t="shared" si="5"/>
        <v>107</v>
      </c>
      <c r="U42" s="56">
        <f t="shared" si="6"/>
        <v>864</v>
      </c>
      <c r="V42" s="48"/>
      <c r="W42" s="57" t="s">
        <v>65</v>
      </c>
      <c r="X42" s="58">
        <v>1398.0</v>
      </c>
      <c r="Y42" s="58">
        <v>3.0</v>
      </c>
      <c r="Z42" s="58">
        <v>44.0</v>
      </c>
      <c r="AA42" s="58">
        <v>119.0</v>
      </c>
      <c r="AB42" s="58">
        <f t="shared" si="7"/>
        <v>1564</v>
      </c>
      <c r="AC42" s="58">
        <v>1.0</v>
      </c>
      <c r="AD42" s="58"/>
      <c r="AE42" s="58">
        <f t="shared" si="8"/>
        <v>1</v>
      </c>
      <c r="AF42" s="58">
        <f t="shared" si="12"/>
        <v>1565</v>
      </c>
      <c r="AG42" s="49"/>
      <c r="AH42" s="59" t="s">
        <v>52</v>
      </c>
      <c r="AI42" s="60">
        <v>2396.0</v>
      </c>
      <c r="AJ42" s="60">
        <v>24.0</v>
      </c>
      <c r="AK42" s="60">
        <v>463.0</v>
      </c>
      <c r="AL42" s="60">
        <v>261.0</v>
      </c>
      <c r="AM42" s="61">
        <f t="shared" si="9"/>
        <v>3144</v>
      </c>
      <c r="AN42" s="60">
        <v>36.0</v>
      </c>
      <c r="AO42" s="60">
        <v>0.0</v>
      </c>
      <c r="AP42" s="61">
        <f t="shared" si="10"/>
        <v>36</v>
      </c>
      <c r="AQ42" s="61">
        <f t="shared" si="11"/>
        <v>3180</v>
      </c>
    </row>
    <row r="43" ht="15.75" customHeight="1">
      <c r="A43" s="55" t="s">
        <v>69</v>
      </c>
      <c r="B43" s="56">
        <v>701.0</v>
      </c>
      <c r="C43" s="56">
        <v>45.0</v>
      </c>
      <c r="D43" s="56">
        <v>66.0</v>
      </c>
      <c r="E43" s="56">
        <v>1289.0</v>
      </c>
      <c r="F43" s="56">
        <f t="shared" si="1"/>
        <v>2101</v>
      </c>
      <c r="G43" s="56">
        <v>278.0</v>
      </c>
      <c r="H43" s="56">
        <v>0.0</v>
      </c>
      <c r="I43" s="56">
        <f t="shared" si="2"/>
        <v>278</v>
      </c>
      <c r="J43" s="56">
        <f t="shared" si="3"/>
        <v>2379</v>
      </c>
      <c r="K43" s="48"/>
      <c r="L43" s="55" t="s">
        <v>59</v>
      </c>
      <c r="M43" s="56">
        <v>563.0</v>
      </c>
      <c r="N43" s="56">
        <v>1.0</v>
      </c>
      <c r="O43" s="56">
        <v>15.0</v>
      </c>
      <c r="P43" s="56">
        <v>35.0</v>
      </c>
      <c r="Q43" s="56">
        <f t="shared" si="4"/>
        <v>614</v>
      </c>
      <c r="R43" s="56">
        <v>13.0</v>
      </c>
      <c r="S43" s="56">
        <v>0.0</v>
      </c>
      <c r="T43" s="56">
        <f t="shared" si="5"/>
        <v>13</v>
      </c>
      <c r="U43" s="56">
        <f t="shared" si="6"/>
        <v>627</v>
      </c>
      <c r="V43" s="48"/>
      <c r="W43" s="57" t="s">
        <v>70</v>
      </c>
      <c r="X43" s="58">
        <v>992.0</v>
      </c>
      <c r="Y43" s="58">
        <v>16.0</v>
      </c>
      <c r="Z43" s="58">
        <v>23.0</v>
      </c>
      <c r="AA43" s="58">
        <v>176.0</v>
      </c>
      <c r="AB43" s="58">
        <f t="shared" si="7"/>
        <v>1207</v>
      </c>
      <c r="AC43" s="58">
        <v>0.0</v>
      </c>
      <c r="AD43" s="58"/>
      <c r="AE43" s="58">
        <f t="shared" si="8"/>
        <v>0</v>
      </c>
      <c r="AF43" s="58">
        <f t="shared" si="12"/>
        <v>1207</v>
      </c>
      <c r="AG43" s="49"/>
      <c r="AH43" s="59" t="s">
        <v>71</v>
      </c>
      <c r="AI43" s="60">
        <v>2812.0</v>
      </c>
      <c r="AJ43" s="60">
        <v>3.0</v>
      </c>
      <c r="AK43" s="60">
        <v>13.0</v>
      </c>
      <c r="AL43" s="60">
        <v>232.0</v>
      </c>
      <c r="AM43" s="61">
        <f t="shared" si="9"/>
        <v>3060</v>
      </c>
      <c r="AN43" s="60">
        <v>84.0</v>
      </c>
      <c r="AO43" s="60">
        <v>0.0</v>
      </c>
      <c r="AP43" s="61">
        <f t="shared" si="10"/>
        <v>84</v>
      </c>
      <c r="AQ43" s="61">
        <f t="shared" si="11"/>
        <v>3144</v>
      </c>
    </row>
    <row r="44" ht="15.75" customHeight="1">
      <c r="A44" s="55" t="s">
        <v>71</v>
      </c>
      <c r="B44" s="56">
        <v>2022.0</v>
      </c>
      <c r="C44" s="56">
        <v>5.0</v>
      </c>
      <c r="D44" s="56">
        <v>17.0</v>
      </c>
      <c r="E44" s="56">
        <v>187.0</v>
      </c>
      <c r="F44" s="56">
        <f t="shared" si="1"/>
        <v>2231</v>
      </c>
      <c r="G44" s="56">
        <v>112.0</v>
      </c>
      <c r="H44" s="56">
        <v>0.0</v>
      </c>
      <c r="I44" s="56">
        <f t="shared" si="2"/>
        <v>112</v>
      </c>
      <c r="J44" s="56">
        <f t="shared" si="3"/>
        <v>2343</v>
      </c>
      <c r="K44" s="48"/>
      <c r="L44" s="55" t="s">
        <v>72</v>
      </c>
      <c r="M44" s="56">
        <v>329.0</v>
      </c>
      <c r="N44" s="56">
        <v>2.0</v>
      </c>
      <c r="O44" s="56">
        <v>28.0</v>
      </c>
      <c r="P44" s="56">
        <v>255.0</v>
      </c>
      <c r="Q44" s="56">
        <f t="shared" si="4"/>
        <v>614</v>
      </c>
      <c r="R44" s="56">
        <v>1.0</v>
      </c>
      <c r="S44" s="56">
        <v>0.0</v>
      </c>
      <c r="T44" s="56">
        <f t="shared" si="5"/>
        <v>1</v>
      </c>
      <c r="U44" s="56">
        <f t="shared" si="6"/>
        <v>615</v>
      </c>
      <c r="V44" s="48"/>
      <c r="W44" s="57" t="s">
        <v>66</v>
      </c>
      <c r="X44" s="58">
        <v>865.0</v>
      </c>
      <c r="Y44" s="58">
        <v>3.0</v>
      </c>
      <c r="Z44" s="58">
        <v>45.0</v>
      </c>
      <c r="AA44" s="58">
        <v>90.0</v>
      </c>
      <c r="AB44" s="58">
        <f t="shared" si="7"/>
        <v>1003</v>
      </c>
      <c r="AC44" s="58"/>
      <c r="AD44" s="58"/>
      <c r="AE44" s="58">
        <f t="shared" si="8"/>
        <v>0</v>
      </c>
      <c r="AF44" s="58">
        <f t="shared" si="12"/>
        <v>1003</v>
      </c>
      <c r="AG44" s="49"/>
      <c r="AH44" s="59" t="s">
        <v>65</v>
      </c>
      <c r="AI44" s="60">
        <v>1969.0</v>
      </c>
      <c r="AJ44" s="60">
        <v>20.0</v>
      </c>
      <c r="AK44" s="60">
        <v>109.0</v>
      </c>
      <c r="AL44" s="60">
        <v>308.0</v>
      </c>
      <c r="AM44" s="61">
        <f t="shared" si="9"/>
        <v>2406</v>
      </c>
      <c r="AN44" s="60">
        <v>23.0</v>
      </c>
      <c r="AO44" s="60">
        <v>0.0</v>
      </c>
      <c r="AP44" s="61">
        <f t="shared" si="10"/>
        <v>23</v>
      </c>
      <c r="AQ44" s="61">
        <f t="shared" si="11"/>
        <v>2429</v>
      </c>
    </row>
    <row r="45" ht="15.75" customHeight="1">
      <c r="A45" s="55" t="s">
        <v>65</v>
      </c>
      <c r="B45" s="56">
        <v>1656.0</v>
      </c>
      <c r="C45" s="56">
        <v>38.0</v>
      </c>
      <c r="D45" s="56">
        <v>149.0</v>
      </c>
      <c r="E45" s="56">
        <v>374.0</v>
      </c>
      <c r="F45" s="56">
        <f t="shared" si="1"/>
        <v>2217</v>
      </c>
      <c r="G45" s="56">
        <v>29.0</v>
      </c>
      <c r="H45" s="56">
        <v>0.0</v>
      </c>
      <c r="I45" s="56">
        <f t="shared" si="2"/>
        <v>29</v>
      </c>
      <c r="J45" s="56">
        <f t="shared" si="3"/>
        <v>2246</v>
      </c>
      <c r="K45" s="48"/>
      <c r="L45" s="55" t="s">
        <v>63</v>
      </c>
      <c r="M45" s="56">
        <v>409.0</v>
      </c>
      <c r="N45" s="56">
        <v>0.0</v>
      </c>
      <c r="O45" s="56">
        <v>62.0</v>
      </c>
      <c r="P45" s="56">
        <v>48.0</v>
      </c>
      <c r="Q45" s="56">
        <f t="shared" si="4"/>
        <v>519</v>
      </c>
      <c r="R45" s="56">
        <v>3.0</v>
      </c>
      <c r="S45" s="56">
        <v>0.0</v>
      </c>
      <c r="T45" s="56">
        <f t="shared" si="5"/>
        <v>3</v>
      </c>
      <c r="U45" s="56">
        <f t="shared" si="6"/>
        <v>522</v>
      </c>
      <c r="V45" s="48"/>
      <c r="W45" s="57" t="s">
        <v>73</v>
      </c>
      <c r="X45" s="58">
        <v>57.0</v>
      </c>
      <c r="Y45" s="58"/>
      <c r="Z45" s="58">
        <v>1.0</v>
      </c>
      <c r="AA45" s="58">
        <v>8.0</v>
      </c>
      <c r="AB45" s="58">
        <f t="shared" si="7"/>
        <v>66</v>
      </c>
      <c r="AC45" s="58"/>
      <c r="AD45" s="58"/>
      <c r="AE45" s="58">
        <f t="shared" si="8"/>
        <v>0</v>
      </c>
      <c r="AF45" s="58">
        <f t="shared" si="12"/>
        <v>66</v>
      </c>
      <c r="AG45" s="49"/>
      <c r="AH45" s="63" t="s">
        <v>63</v>
      </c>
      <c r="AI45" s="64">
        <v>1613.0</v>
      </c>
      <c r="AJ45" s="64">
        <v>7.0</v>
      </c>
      <c r="AK45" s="64">
        <v>283.0</v>
      </c>
      <c r="AL45" s="64">
        <v>130.0</v>
      </c>
      <c r="AM45" s="61">
        <f t="shared" si="9"/>
        <v>2033</v>
      </c>
      <c r="AN45" s="64">
        <v>1.0</v>
      </c>
      <c r="AO45" s="64">
        <v>0.0</v>
      </c>
      <c r="AP45" s="61">
        <f t="shared" si="10"/>
        <v>1</v>
      </c>
      <c r="AQ45" s="61">
        <f t="shared" si="11"/>
        <v>2034</v>
      </c>
    </row>
    <row r="46" ht="15.75" customHeight="1">
      <c r="A46" s="55" t="s">
        <v>74</v>
      </c>
      <c r="B46" s="56">
        <v>625.0</v>
      </c>
      <c r="C46" s="56">
        <v>81.0</v>
      </c>
      <c r="D46" s="56">
        <v>93.0</v>
      </c>
      <c r="E46" s="56">
        <v>710.0</v>
      </c>
      <c r="F46" s="56">
        <f t="shared" si="1"/>
        <v>1509</v>
      </c>
      <c r="G46" s="56">
        <v>166.0</v>
      </c>
      <c r="H46" s="56">
        <v>0.0</v>
      </c>
      <c r="I46" s="56">
        <f t="shared" si="2"/>
        <v>166</v>
      </c>
      <c r="J46" s="56">
        <f t="shared" si="3"/>
        <v>1675</v>
      </c>
      <c r="K46" s="48"/>
      <c r="L46" s="55" t="s">
        <v>67</v>
      </c>
      <c r="M46" s="56">
        <v>415.0</v>
      </c>
      <c r="N46" s="56">
        <v>2.0</v>
      </c>
      <c r="O46" s="56">
        <v>58.0</v>
      </c>
      <c r="P46" s="56">
        <v>26.0</v>
      </c>
      <c r="Q46" s="56">
        <f t="shared" si="4"/>
        <v>501</v>
      </c>
      <c r="R46" s="56">
        <v>16.0</v>
      </c>
      <c r="S46" s="56">
        <v>0.0</v>
      </c>
      <c r="T46" s="56">
        <f t="shared" si="5"/>
        <v>16</v>
      </c>
      <c r="U46" s="56">
        <f t="shared" si="6"/>
        <v>517</v>
      </c>
      <c r="V46" s="48"/>
      <c r="W46" s="57" t="s">
        <v>69</v>
      </c>
      <c r="X46" s="58">
        <v>233.0</v>
      </c>
      <c r="Y46" s="58">
        <v>5.0</v>
      </c>
      <c r="Z46" s="58">
        <v>21.0</v>
      </c>
      <c r="AA46" s="58">
        <v>75.0</v>
      </c>
      <c r="AB46" s="58">
        <f t="shared" si="7"/>
        <v>334</v>
      </c>
      <c r="AC46" s="58">
        <v>1.0</v>
      </c>
      <c r="AD46" s="58"/>
      <c r="AE46" s="58">
        <f t="shared" si="8"/>
        <v>1</v>
      </c>
      <c r="AF46" s="58">
        <f t="shared" si="12"/>
        <v>335</v>
      </c>
      <c r="AG46" s="49"/>
      <c r="AH46" s="59" t="s">
        <v>67</v>
      </c>
      <c r="AI46" s="60">
        <v>1644.0</v>
      </c>
      <c r="AJ46" s="60">
        <v>9.0</v>
      </c>
      <c r="AK46" s="60">
        <v>135.0</v>
      </c>
      <c r="AL46" s="60">
        <v>158.0</v>
      </c>
      <c r="AM46" s="61">
        <f t="shared" si="9"/>
        <v>1946</v>
      </c>
      <c r="AN46" s="60">
        <v>62.0</v>
      </c>
      <c r="AO46" s="60">
        <v>0.0</v>
      </c>
      <c r="AP46" s="61">
        <f t="shared" si="10"/>
        <v>62</v>
      </c>
      <c r="AQ46" s="61">
        <f t="shared" si="11"/>
        <v>2008</v>
      </c>
    </row>
    <row r="47" ht="15.75" customHeight="1">
      <c r="A47" s="55" t="s">
        <v>66</v>
      </c>
      <c r="B47" s="56">
        <v>1060.0</v>
      </c>
      <c r="C47" s="56">
        <v>7.0</v>
      </c>
      <c r="D47" s="56">
        <v>66.0</v>
      </c>
      <c r="E47" s="56">
        <v>443.0</v>
      </c>
      <c r="F47" s="56">
        <f t="shared" si="1"/>
        <v>1576</v>
      </c>
      <c r="G47" s="56">
        <v>17.0</v>
      </c>
      <c r="H47" s="56">
        <v>0.0</v>
      </c>
      <c r="I47" s="56">
        <f t="shared" si="2"/>
        <v>17</v>
      </c>
      <c r="J47" s="56">
        <f t="shared" si="3"/>
        <v>1593</v>
      </c>
      <c r="K47" s="48"/>
      <c r="L47" s="55" t="s">
        <v>75</v>
      </c>
      <c r="M47" s="56">
        <v>355.0</v>
      </c>
      <c r="N47" s="56">
        <v>0.0</v>
      </c>
      <c r="O47" s="56">
        <v>23.0</v>
      </c>
      <c r="P47" s="56">
        <v>52.0</v>
      </c>
      <c r="Q47" s="56">
        <f t="shared" si="4"/>
        <v>430</v>
      </c>
      <c r="R47" s="56">
        <v>8.0</v>
      </c>
      <c r="S47" s="56">
        <v>0.0</v>
      </c>
      <c r="T47" s="56">
        <f t="shared" si="5"/>
        <v>8</v>
      </c>
      <c r="U47" s="56">
        <f t="shared" si="6"/>
        <v>438</v>
      </c>
      <c r="V47" s="48"/>
      <c r="W47" s="57" t="s">
        <v>76</v>
      </c>
      <c r="X47" s="58">
        <v>1.0</v>
      </c>
      <c r="Y47" s="58"/>
      <c r="Z47" s="58"/>
      <c r="AA47" s="58"/>
      <c r="AB47" s="58">
        <f t="shared" si="7"/>
        <v>1</v>
      </c>
      <c r="AC47" s="58"/>
      <c r="AD47" s="58"/>
      <c r="AE47" s="58">
        <f t="shared" si="8"/>
        <v>0</v>
      </c>
      <c r="AF47" s="58">
        <f t="shared" si="12"/>
        <v>1</v>
      </c>
      <c r="AG47" s="49"/>
      <c r="AH47" s="59" t="s">
        <v>61</v>
      </c>
      <c r="AI47" s="60">
        <v>784.0</v>
      </c>
      <c r="AJ47" s="60">
        <v>33.0</v>
      </c>
      <c r="AK47" s="60">
        <v>274.0</v>
      </c>
      <c r="AL47" s="60">
        <v>796.0</v>
      </c>
      <c r="AM47" s="61">
        <f t="shared" si="9"/>
        <v>1887</v>
      </c>
      <c r="AN47" s="60">
        <v>2.0</v>
      </c>
      <c r="AO47" s="60">
        <v>0.0</v>
      </c>
      <c r="AP47" s="61">
        <f t="shared" si="10"/>
        <v>2</v>
      </c>
      <c r="AQ47" s="61">
        <f t="shared" si="11"/>
        <v>1889</v>
      </c>
    </row>
    <row r="48" ht="15.75" customHeight="1">
      <c r="A48" s="55" t="s">
        <v>77</v>
      </c>
      <c r="B48" s="56">
        <v>1103.0</v>
      </c>
      <c r="C48" s="56">
        <v>25.0</v>
      </c>
      <c r="D48" s="56">
        <v>32.0</v>
      </c>
      <c r="E48" s="56">
        <v>400.0</v>
      </c>
      <c r="F48" s="56">
        <f t="shared" si="1"/>
        <v>1560</v>
      </c>
      <c r="G48" s="56">
        <v>4.0</v>
      </c>
      <c r="H48" s="56">
        <v>0.0</v>
      </c>
      <c r="I48" s="56">
        <f t="shared" si="2"/>
        <v>4</v>
      </c>
      <c r="J48" s="56">
        <f t="shared" si="3"/>
        <v>1564</v>
      </c>
      <c r="K48" s="48"/>
      <c r="L48" s="55" t="s">
        <v>61</v>
      </c>
      <c r="M48" s="56">
        <v>203.0</v>
      </c>
      <c r="N48" s="56">
        <v>2.0</v>
      </c>
      <c r="O48" s="56">
        <v>24.0</v>
      </c>
      <c r="P48" s="56">
        <v>200.0</v>
      </c>
      <c r="Q48" s="56">
        <f t="shared" si="4"/>
        <v>429</v>
      </c>
      <c r="R48" s="56">
        <v>0.0</v>
      </c>
      <c r="S48" s="56">
        <v>0.0</v>
      </c>
      <c r="T48" s="56">
        <f t="shared" si="5"/>
        <v>0</v>
      </c>
      <c r="U48" s="56">
        <f t="shared" si="6"/>
        <v>429</v>
      </c>
      <c r="V48" s="48"/>
      <c r="W48" s="57" t="s">
        <v>78</v>
      </c>
      <c r="X48" s="58">
        <v>6.0</v>
      </c>
      <c r="Y48" s="58"/>
      <c r="Z48" s="58"/>
      <c r="AA48" s="58">
        <v>5.0</v>
      </c>
      <c r="AB48" s="58">
        <f t="shared" si="7"/>
        <v>11</v>
      </c>
      <c r="AC48" s="58"/>
      <c r="AD48" s="58"/>
      <c r="AE48" s="58">
        <f t="shared" si="8"/>
        <v>0</v>
      </c>
      <c r="AF48" s="58">
        <f t="shared" si="12"/>
        <v>11</v>
      </c>
      <c r="AG48" s="49"/>
      <c r="AH48" s="59" t="s">
        <v>79</v>
      </c>
      <c r="AI48" s="60">
        <v>723.0</v>
      </c>
      <c r="AJ48" s="60">
        <v>23.0</v>
      </c>
      <c r="AK48" s="60">
        <v>873.0</v>
      </c>
      <c r="AL48" s="60">
        <v>200.0</v>
      </c>
      <c r="AM48" s="61">
        <f t="shared" si="9"/>
        <v>1819</v>
      </c>
      <c r="AN48" s="60">
        <v>70.0</v>
      </c>
      <c r="AO48" s="60">
        <v>0.0</v>
      </c>
      <c r="AP48" s="61">
        <f t="shared" si="10"/>
        <v>70</v>
      </c>
      <c r="AQ48" s="61">
        <f t="shared" si="11"/>
        <v>1889</v>
      </c>
    </row>
    <row r="49" ht="15.75" customHeight="1">
      <c r="A49" s="55" t="s">
        <v>75</v>
      </c>
      <c r="B49" s="56">
        <v>998.0</v>
      </c>
      <c r="C49" s="56">
        <v>12.0</v>
      </c>
      <c r="D49" s="56">
        <v>33.0</v>
      </c>
      <c r="E49" s="56">
        <v>469.0</v>
      </c>
      <c r="F49" s="56">
        <f t="shared" si="1"/>
        <v>1512</v>
      </c>
      <c r="G49" s="56">
        <v>49.0</v>
      </c>
      <c r="H49" s="56">
        <v>0.0</v>
      </c>
      <c r="I49" s="56">
        <f t="shared" si="2"/>
        <v>49</v>
      </c>
      <c r="J49" s="56">
        <f t="shared" si="3"/>
        <v>1561</v>
      </c>
      <c r="K49" s="48"/>
      <c r="L49" s="55" t="s">
        <v>77</v>
      </c>
      <c r="M49" s="56">
        <v>341.0</v>
      </c>
      <c r="N49" s="56">
        <v>13.0</v>
      </c>
      <c r="O49" s="56">
        <v>11.0</v>
      </c>
      <c r="P49" s="56">
        <v>42.0</v>
      </c>
      <c r="Q49" s="56">
        <f t="shared" si="4"/>
        <v>407</v>
      </c>
      <c r="R49" s="56">
        <v>0.0</v>
      </c>
      <c r="S49" s="56">
        <v>0.0</v>
      </c>
      <c r="T49" s="56">
        <f t="shared" si="5"/>
        <v>0</v>
      </c>
      <c r="U49" s="56">
        <f t="shared" si="6"/>
        <v>407</v>
      </c>
      <c r="V49" s="48"/>
      <c r="W49" s="57" t="s">
        <v>80</v>
      </c>
      <c r="X49" s="58">
        <v>4.0</v>
      </c>
      <c r="Y49" s="58">
        <v>2.0</v>
      </c>
      <c r="Z49" s="58"/>
      <c r="AA49" s="58">
        <v>1.0</v>
      </c>
      <c r="AB49" s="58">
        <f t="shared" si="7"/>
        <v>7</v>
      </c>
      <c r="AC49" s="58"/>
      <c r="AD49" s="58"/>
      <c r="AE49" s="58">
        <f t="shared" si="8"/>
        <v>0</v>
      </c>
      <c r="AF49" s="58">
        <f t="shared" si="12"/>
        <v>7</v>
      </c>
      <c r="AG49" s="49"/>
      <c r="AH49" s="59" t="s">
        <v>70</v>
      </c>
      <c r="AI49" s="60">
        <v>833.0</v>
      </c>
      <c r="AJ49" s="60">
        <v>35.0</v>
      </c>
      <c r="AK49" s="60">
        <v>60.0</v>
      </c>
      <c r="AL49" s="60">
        <v>789.0</v>
      </c>
      <c r="AM49" s="61">
        <f t="shared" si="9"/>
        <v>1717</v>
      </c>
      <c r="AN49" s="60">
        <v>163.0</v>
      </c>
      <c r="AO49" s="60">
        <v>0.0</v>
      </c>
      <c r="AP49" s="61">
        <f t="shared" si="10"/>
        <v>163</v>
      </c>
      <c r="AQ49" s="61">
        <f t="shared" si="11"/>
        <v>1880</v>
      </c>
    </row>
    <row r="50" ht="15.75" customHeight="1">
      <c r="A50" s="55" t="s">
        <v>81</v>
      </c>
      <c r="B50" s="56">
        <v>1099.0</v>
      </c>
      <c r="C50" s="56">
        <v>35.0</v>
      </c>
      <c r="D50" s="56">
        <v>12.0</v>
      </c>
      <c r="E50" s="56">
        <v>235.0</v>
      </c>
      <c r="F50" s="56">
        <f t="shared" si="1"/>
        <v>1381</v>
      </c>
      <c r="G50" s="56">
        <v>29.0</v>
      </c>
      <c r="H50" s="56">
        <v>0.0</v>
      </c>
      <c r="I50" s="56">
        <f t="shared" si="2"/>
        <v>29</v>
      </c>
      <c r="J50" s="56">
        <f t="shared" si="3"/>
        <v>1410</v>
      </c>
      <c r="K50" s="48"/>
      <c r="L50" s="55" t="s">
        <v>82</v>
      </c>
      <c r="M50" s="56">
        <v>325.0</v>
      </c>
      <c r="N50" s="56">
        <v>1.0</v>
      </c>
      <c r="O50" s="56">
        <v>32.0</v>
      </c>
      <c r="P50" s="56">
        <v>12.0</v>
      </c>
      <c r="Q50" s="56">
        <f t="shared" si="4"/>
        <v>370</v>
      </c>
      <c r="R50" s="56">
        <v>1.0</v>
      </c>
      <c r="S50" s="56">
        <v>0.0</v>
      </c>
      <c r="T50" s="56">
        <f t="shared" si="5"/>
        <v>1</v>
      </c>
      <c r="U50" s="56">
        <f t="shared" si="6"/>
        <v>371</v>
      </c>
      <c r="V50" s="48"/>
      <c r="W50" s="57" t="s">
        <v>83</v>
      </c>
      <c r="X50" s="58">
        <v>84.0</v>
      </c>
      <c r="Y50" s="58">
        <v>8.0</v>
      </c>
      <c r="Z50" s="58">
        <v>7.0</v>
      </c>
      <c r="AA50" s="58">
        <v>23.0</v>
      </c>
      <c r="AB50" s="58">
        <f t="shared" si="7"/>
        <v>122</v>
      </c>
      <c r="AC50" s="58"/>
      <c r="AD50" s="58"/>
      <c r="AE50" s="58">
        <f t="shared" si="8"/>
        <v>0</v>
      </c>
      <c r="AF50" s="58">
        <f t="shared" si="12"/>
        <v>122</v>
      </c>
      <c r="AG50" s="49"/>
      <c r="AH50" s="59" t="s">
        <v>81</v>
      </c>
      <c r="AI50" s="60">
        <v>1418.0</v>
      </c>
      <c r="AJ50" s="60">
        <v>22.0</v>
      </c>
      <c r="AK50" s="60">
        <v>39.0</v>
      </c>
      <c r="AL50" s="60">
        <v>323.0</v>
      </c>
      <c r="AM50" s="61">
        <f t="shared" si="9"/>
        <v>1802</v>
      </c>
      <c r="AN50" s="60">
        <v>6.0</v>
      </c>
      <c r="AO50" s="60">
        <v>0.0</v>
      </c>
      <c r="AP50" s="61">
        <f t="shared" si="10"/>
        <v>6</v>
      </c>
      <c r="AQ50" s="61">
        <f t="shared" si="11"/>
        <v>1808</v>
      </c>
    </row>
    <row r="51" ht="15.75" customHeight="1">
      <c r="A51" s="55" t="s">
        <v>67</v>
      </c>
      <c r="B51" s="56">
        <v>926.0</v>
      </c>
      <c r="C51" s="56">
        <v>46.0</v>
      </c>
      <c r="D51" s="56">
        <v>105.0</v>
      </c>
      <c r="E51" s="56">
        <v>236.0</v>
      </c>
      <c r="F51" s="56">
        <f t="shared" si="1"/>
        <v>1313</v>
      </c>
      <c r="G51" s="56">
        <v>89.0</v>
      </c>
      <c r="H51" s="56">
        <v>0.0</v>
      </c>
      <c r="I51" s="56">
        <f t="shared" si="2"/>
        <v>89</v>
      </c>
      <c r="J51" s="56">
        <f t="shared" si="3"/>
        <v>1402</v>
      </c>
      <c r="K51" s="48"/>
      <c r="L51" s="55" t="s">
        <v>69</v>
      </c>
      <c r="M51" s="56">
        <v>223.0</v>
      </c>
      <c r="N51" s="56">
        <v>5.0</v>
      </c>
      <c r="O51" s="56">
        <v>15.0</v>
      </c>
      <c r="P51" s="56">
        <v>78.0</v>
      </c>
      <c r="Q51" s="56">
        <f t="shared" si="4"/>
        <v>321</v>
      </c>
      <c r="R51" s="56">
        <v>23.0</v>
      </c>
      <c r="S51" s="56">
        <v>0.0</v>
      </c>
      <c r="T51" s="56">
        <f t="shared" si="5"/>
        <v>23</v>
      </c>
      <c r="U51" s="56">
        <f t="shared" si="6"/>
        <v>344</v>
      </c>
      <c r="V51" s="48"/>
      <c r="W51" s="57" t="s">
        <v>84</v>
      </c>
      <c r="X51" s="58">
        <v>182.0</v>
      </c>
      <c r="Y51" s="58">
        <v>7.0</v>
      </c>
      <c r="Z51" s="58">
        <v>4.0</v>
      </c>
      <c r="AA51" s="58">
        <v>35.0</v>
      </c>
      <c r="AB51" s="58">
        <f t="shared" si="7"/>
        <v>228</v>
      </c>
      <c r="AC51" s="58">
        <v>0.0</v>
      </c>
      <c r="AD51" s="58"/>
      <c r="AE51" s="58">
        <f t="shared" si="8"/>
        <v>0</v>
      </c>
      <c r="AF51" s="58">
        <f t="shared" si="12"/>
        <v>228</v>
      </c>
      <c r="AG51" s="49"/>
      <c r="AH51" s="59" t="s">
        <v>74</v>
      </c>
      <c r="AI51" s="60">
        <v>814.0</v>
      </c>
      <c r="AJ51" s="60">
        <v>44.0</v>
      </c>
      <c r="AK51" s="60">
        <v>144.0</v>
      </c>
      <c r="AL51" s="60">
        <v>543.0</v>
      </c>
      <c r="AM51" s="61">
        <f t="shared" si="9"/>
        <v>1545</v>
      </c>
      <c r="AN51" s="60">
        <v>84.0</v>
      </c>
      <c r="AO51" s="60">
        <v>0.0</v>
      </c>
      <c r="AP51" s="61">
        <f t="shared" si="10"/>
        <v>84</v>
      </c>
      <c r="AQ51" s="61">
        <f t="shared" si="11"/>
        <v>1629</v>
      </c>
    </row>
    <row r="52" ht="15.75" customHeight="1">
      <c r="A52" s="55" t="s">
        <v>85</v>
      </c>
      <c r="B52" s="56">
        <v>973.0</v>
      </c>
      <c r="C52" s="56">
        <v>2.0</v>
      </c>
      <c r="D52" s="56">
        <v>140.0</v>
      </c>
      <c r="E52" s="56">
        <v>239.0</v>
      </c>
      <c r="F52" s="56">
        <f t="shared" si="1"/>
        <v>1354</v>
      </c>
      <c r="G52" s="56">
        <v>4.0</v>
      </c>
      <c r="H52" s="56">
        <v>0.0</v>
      </c>
      <c r="I52" s="56">
        <f t="shared" si="2"/>
        <v>4</v>
      </c>
      <c r="J52" s="56">
        <f t="shared" si="3"/>
        <v>1358</v>
      </c>
      <c r="K52" s="48"/>
      <c r="L52" s="55" t="s">
        <v>86</v>
      </c>
      <c r="M52" s="56">
        <v>251.0</v>
      </c>
      <c r="N52" s="56">
        <v>2.0</v>
      </c>
      <c r="O52" s="56">
        <v>33.0</v>
      </c>
      <c r="P52" s="56">
        <v>38.0</v>
      </c>
      <c r="Q52" s="56">
        <f t="shared" si="4"/>
        <v>324</v>
      </c>
      <c r="R52" s="56">
        <v>7.0</v>
      </c>
      <c r="S52" s="56">
        <v>0.0</v>
      </c>
      <c r="T52" s="56">
        <f t="shared" si="5"/>
        <v>7</v>
      </c>
      <c r="U52" s="56">
        <f t="shared" si="6"/>
        <v>331</v>
      </c>
      <c r="V52" s="48"/>
      <c r="W52" s="57" t="s">
        <v>87</v>
      </c>
      <c r="X52" s="58">
        <v>160.0</v>
      </c>
      <c r="Y52" s="58">
        <v>0.0</v>
      </c>
      <c r="Z52" s="58">
        <v>19.0</v>
      </c>
      <c r="AA52" s="58">
        <v>29.0</v>
      </c>
      <c r="AB52" s="58">
        <f t="shared" si="7"/>
        <v>208</v>
      </c>
      <c r="AC52" s="58"/>
      <c r="AD52" s="58"/>
      <c r="AE52" s="58">
        <f t="shared" si="8"/>
        <v>0</v>
      </c>
      <c r="AF52" s="58">
        <f t="shared" si="12"/>
        <v>208</v>
      </c>
      <c r="AG52" s="49"/>
      <c r="AH52" s="59" t="s">
        <v>69</v>
      </c>
      <c r="AI52" s="60">
        <v>683.0</v>
      </c>
      <c r="AJ52" s="60">
        <v>28.0</v>
      </c>
      <c r="AK52" s="60">
        <v>74.0</v>
      </c>
      <c r="AL52" s="60">
        <v>685.0</v>
      </c>
      <c r="AM52" s="61">
        <f t="shared" si="9"/>
        <v>1470</v>
      </c>
      <c r="AN52" s="60">
        <v>96.0</v>
      </c>
      <c r="AO52" s="60">
        <v>0.0</v>
      </c>
      <c r="AP52" s="61">
        <f t="shared" si="10"/>
        <v>96</v>
      </c>
      <c r="AQ52" s="61">
        <f t="shared" si="11"/>
        <v>1566</v>
      </c>
    </row>
    <row r="53" ht="15.75" customHeight="1">
      <c r="A53" s="55" t="s">
        <v>72</v>
      </c>
      <c r="B53" s="56">
        <v>463.0</v>
      </c>
      <c r="C53" s="56">
        <v>38.0</v>
      </c>
      <c r="D53" s="56">
        <v>91.0</v>
      </c>
      <c r="E53" s="56">
        <v>545.0</v>
      </c>
      <c r="F53" s="56">
        <f t="shared" si="1"/>
        <v>1137</v>
      </c>
      <c r="G53" s="56">
        <v>11.0</v>
      </c>
      <c r="H53" s="56">
        <v>0.0</v>
      </c>
      <c r="I53" s="56">
        <f t="shared" si="2"/>
        <v>11</v>
      </c>
      <c r="J53" s="56">
        <f t="shared" si="3"/>
        <v>1148</v>
      </c>
      <c r="K53" s="48"/>
      <c r="L53" s="55" t="s">
        <v>74</v>
      </c>
      <c r="M53" s="56">
        <v>204.0</v>
      </c>
      <c r="N53" s="56">
        <v>13.0</v>
      </c>
      <c r="O53" s="56">
        <v>26.0</v>
      </c>
      <c r="P53" s="56">
        <v>52.0</v>
      </c>
      <c r="Q53" s="56">
        <f t="shared" si="4"/>
        <v>295</v>
      </c>
      <c r="R53" s="56">
        <v>5.0</v>
      </c>
      <c r="S53" s="56">
        <v>0.0</v>
      </c>
      <c r="T53" s="56">
        <f t="shared" si="5"/>
        <v>5</v>
      </c>
      <c r="U53" s="56">
        <f t="shared" si="6"/>
        <v>300</v>
      </c>
      <c r="V53" s="48"/>
      <c r="W53" s="57" t="s">
        <v>88</v>
      </c>
      <c r="X53" s="58">
        <v>65.0</v>
      </c>
      <c r="Y53" s="58"/>
      <c r="Z53" s="58">
        <v>8.0</v>
      </c>
      <c r="AA53" s="58">
        <v>4.0</v>
      </c>
      <c r="AB53" s="58">
        <f t="shared" si="7"/>
        <v>77</v>
      </c>
      <c r="AC53" s="58"/>
      <c r="AD53" s="58"/>
      <c r="AE53" s="58">
        <f t="shared" si="8"/>
        <v>0</v>
      </c>
      <c r="AF53" s="58">
        <f t="shared" si="12"/>
        <v>77</v>
      </c>
      <c r="AG53" s="49"/>
      <c r="AH53" s="59" t="s">
        <v>89</v>
      </c>
      <c r="AI53" s="60">
        <v>1308.0</v>
      </c>
      <c r="AJ53" s="60">
        <v>12.0</v>
      </c>
      <c r="AK53" s="60">
        <v>57.0</v>
      </c>
      <c r="AL53" s="60">
        <v>111.0</v>
      </c>
      <c r="AM53" s="61">
        <f t="shared" si="9"/>
        <v>1488</v>
      </c>
      <c r="AN53" s="60">
        <v>33.0</v>
      </c>
      <c r="AO53" s="60">
        <v>0.0</v>
      </c>
      <c r="AP53" s="61">
        <f t="shared" si="10"/>
        <v>33</v>
      </c>
      <c r="AQ53" s="61">
        <f t="shared" si="11"/>
        <v>1521</v>
      </c>
    </row>
    <row r="54" ht="15.75" customHeight="1">
      <c r="A54" s="55" t="s">
        <v>79</v>
      </c>
      <c r="B54" s="56">
        <v>449.0</v>
      </c>
      <c r="C54" s="56">
        <v>20.0</v>
      </c>
      <c r="D54" s="56">
        <v>340.0</v>
      </c>
      <c r="E54" s="56">
        <v>158.0</v>
      </c>
      <c r="F54" s="56">
        <f t="shared" si="1"/>
        <v>967</v>
      </c>
      <c r="G54" s="56">
        <v>96.0</v>
      </c>
      <c r="H54" s="56">
        <v>0.0</v>
      </c>
      <c r="I54" s="56">
        <f t="shared" si="2"/>
        <v>96</v>
      </c>
      <c r="J54" s="56">
        <f t="shared" si="3"/>
        <v>1063</v>
      </c>
      <c r="K54" s="48"/>
      <c r="L54" s="55" t="s">
        <v>79</v>
      </c>
      <c r="M54" s="56">
        <v>168.0</v>
      </c>
      <c r="N54" s="56">
        <v>3.0</v>
      </c>
      <c r="O54" s="56">
        <v>83.0</v>
      </c>
      <c r="P54" s="56">
        <v>28.0</v>
      </c>
      <c r="Q54" s="56">
        <f t="shared" si="4"/>
        <v>282</v>
      </c>
      <c r="R54" s="56">
        <v>7.0</v>
      </c>
      <c r="S54" s="56">
        <v>0.0</v>
      </c>
      <c r="T54" s="56">
        <f t="shared" si="5"/>
        <v>7</v>
      </c>
      <c r="U54" s="56">
        <f t="shared" si="6"/>
        <v>289</v>
      </c>
      <c r="V54" s="48"/>
      <c r="W54" s="57" t="s">
        <v>61</v>
      </c>
      <c r="X54" s="58">
        <v>204.0</v>
      </c>
      <c r="Y54" s="58">
        <v>6.0</v>
      </c>
      <c r="Z54" s="58">
        <v>50.0</v>
      </c>
      <c r="AA54" s="58">
        <v>82.0</v>
      </c>
      <c r="AB54" s="58">
        <f t="shared" si="7"/>
        <v>342</v>
      </c>
      <c r="AC54" s="58"/>
      <c r="AD54" s="58"/>
      <c r="AE54" s="58">
        <f t="shared" si="8"/>
        <v>0</v>
      </c>
      <c r="AF54" s="58">
        <f t="shared" si="12"/>
        <v>342</v>
      </c>
      <c r="AG54" s="49"/>
      <c r="AH54" s="59" t="s">
        <v>90</v>
      </c>
      <c r="AI54" s="60">
        <v>914.0</v>
      </c>
      <c r="AJ54" s="60">
        <v>19.0</v>
      </c>
      <c r="AK54" s="60">
        <v>202.0</v>
      </c>
      <c r="AL54" s="60">
        <v>65.0</v>
      </c>
      <c r="AM54" s="61">
        <f t="shared" si="9"/>
        <v>1200</v>
      </c>
      <c r="AN54" s="60">
        <v>3.0</v>
      </c>
      <c r="AO54" s="60">
        <v>0.0</v>
      </c>
      <c r="AP54" s="61">
        <f t="shared" si="10"/>
        <v>3</v>
      </c>
      <c r="AQ54" s="61">
        <f t="shared" si="11"/>
        <v>1203</v>
      </c>
    </row>
    <row r="55" ht="15.75" customHeight="1">
      <c r="A55" s="55" t="s">
        <v>87</v>
      </c>
      <c r="B55" s="56">
        <v>418.0</v>
      </c>
      <c r="C55" s="56">
        <v>17.0</v>
      </c>
      <c r="D55" s="56">
        <v>117.0</v>
      </c>
      <c r="E55" s="56">
        <v>437.0</v>
      </c>
      <c r="F55" s="56">
        <f t="shared" si="1"/>
        <v>989</v>
      </c>
      <c r="G55" s="56">
        <v>70.0</v>
      </c>
      <c r="H55" s="56">
        <v>0.0</v>
      </c>
      <c r="I55" s="56">
        <f t="shared" si="2"/>
        <v>70</v>
      </c>
      <c r="J55" s="56">
        <f t="shared" si="3"/>
        <v>1059</v>
      </c>
      <c r="K55" s="48"/>
      <c r="L55" s="55" t="s">
        <v>87</v>
      </c>
      <c r="M55" s="56">
        <v>171.0</v>
      </c>
      <c r="N55" s="56">
        <v>0.0</v>
      </c>
      <c r="O55" s="56">
        <v>9.0</v>
      </c>
      <c r="P55" s="56">
        <v>65.0</v>
      </c>
      <c r="Q55" s="56">
        <f t="shared" si="4"/>
        <v>245</v>
      </c>
      <c r="R55" s="56">
        <v>3.0</v>
      </c>
      <c r="S55" s="56">
        <v>0.0</v>
      </c>
      <c r="T55" s="56">
        <f t="shared" si="5"/>
        <v>3</v>
      </c>
      <c r="U55" s="56">
        <f t="shared" si="6"/>
        <v>248</v>
      </c>
      <c r="V55" s="48"/>
      <c r="W55" s="57" t="s">
        <v>91</v>
      </c>
      <c r="X55" s="58">
        <v>125.0</v>
      </c>
      <c r="Y55" s="58"/>
      <c r="Z55" s="58">
        <v>22.0</v>
      </c>
      <c r="AA55" s="58">
        <v>17.0</v>
      </c>
      <c r="AB55" s="58">
        <f t="shared" si="7"/>
        <v>164</v>
      </c>
      <c r="AC55" s="58"/>
      <c r="AD55" s="58"/>
      <c r="AE55" s="58">
        <f t="shared" si="8"/>
        <v>0</v>
      </c>
      <c r="AF55" s="58">
        <f t="shared" si="12"/>
        <v>164</v>
      </c>
      <c r="AG55" s="49"/>
      <c r="AH55" s="59" t="s">
        <v>86</v>
      </c>
      <c r="AI55" s="60">
        <v>647.0</v>
      </c>
      <c r="AJ55" s="60">
        <v>11.0</v>
      </c>
      <c r="AK55" s="60">
        <v>317.0</v>
      </c>
      <c r="AL55" s="60">
        <v>164.0</v>
      </c>
      <c r="AM55" s="61">
        <f t="shared" si="9"/>
        <v>1139</v>
      </c>
      <c r="AN55" s="60">
        <v>30.0</v>
      </c>
      <c r="AO55" s="60">
        <v>0.0</v>
      </c>
      <c r="AP55" s="61">
        <f t="shared" si="10"/>
        <v>30</v>
      </c>
      <c r="AQ55" s="61">
        <f t="shared" si="11"/>
        <v>1169</v>
      </c>
    </row>
    <row r="56" ht="15.75" customHeight="1">
      <c r="A56" s="55" t="s">
        <v>70</v>
      </c>
      <c r="B56" s="56">
        <v>365.0</v>
      </c>
      <c r="C56" s="56">
        <v>28.0</v>
      </c>
      <c r="D56" s="56">
        <v>24.0</v>
      </c>
      <c r="E56" s="56">
        <v>318.0</v>
      </c>
      <c r="F56" s="56">
        <f t="shared" si="1"/>
        <v>735</v>
      </c>
      <c r="G56" s="56">
        <v>212.0</v>
      </c>
      <c r="H56" s="56">
        <v>0.0</v>
      </c>
      <c r="I56" s="56">
        <f t="shared" si="2"/>
        <v>212</v>
      </c>
      <c r="J56" s="56">
        <f t="shared" si="3"/>
        <v>947</v>
      </c>
      <c r="K56" s="48"/>
      <c r="L56" s="55" t="s">
        <v>70</v>
      </c>
      <c r="M56" s="56">
        <v>180.0</v>
      </c>
      <c r="N56" s="56">
        <v>2.0</v>
      </c>
      <c r="O56" s="56">
        <v>9.0</v>
      </c>
      <c r="P56" s="56">
        <v>46.0</v>
      </c>
      <c r="Q56" s="56">
        <f t="shared" si="4"/>
        <v>237</v>
      </c>
      <c r="R56" s="56">
        <v>10.0</v>
      </c>
      <c r="S56" s="56">
        <v>0.0</v>
      </c>
      <c r="T56" s="56">
        <f t="shared" si="5"/>
        <v>10</v>
      </c>
      <c r="U56" s="56">
        <f t="shared" si="6"/>
        <v>247</v>
      </c>
      <c r="V56" s="48"/>
      <c r="W56" s="57" t="s">
        <v>92</v>
      </c>
      <c r="X56" s="58">
        <v>469.0</v>
      </c>
      <c r="Y56" s="58">
        <v>3.0</v>
      </c>
      <c r="Z56" s="58">
        <v>14.0</v>
      </c>
      <c r="AA56" s="58">
        <v>75.0</v>
      </c>
      <c r="AB56" s="58">
        <f t="shared" si="7"/>
        <v>561</v>
      </c>
      <c r="AC56" s="58">
        <v>0.0</v>
      </c>
      <c r="AD56" s="58"/>
      <c r="AE56" s="58">
        <f t="shared" si="8"/>
        <v>0</v>
      </c>
      <c r="AF56" s="58">
        <f t="shared" si="12"/>
        <v>561</v>
      </c>
      <c r="AG56" s="49"/>
      <c r="AH56" s="59" t="s">
        <v>66</v>
      </c>
      <c r="AI56" s="60">
        <v>791.0</v>
      </c>
      <c r="AJ56" s="60">
        <v>4.0</v>
      </c>
      <c r="AK56" s="60">
        <v>117.0</v>
      </c>
      <c r="AL56" s="60">
        <v>199.0</v>
      </c>
      <c r="AM56" s="61">
        <f t="shared" si="9"/>
        <v>1111</v>
      </c>
      <c r="AN56" s="60">
        <v>16.0</v>
      </c>
      <c r="AO56" s="60">
        <v>0.0</v>
      </c>
      <c r="AP56" s="61">
        <f t="shared" si="10"/>
        <v>16</v>
      </c>
      <c r="AQ56" s="61">
        <f t="shared" si="11"/>
        <v>1127</v>
      </c>
    </row>
    <row r="57" ht="15.75" customHeight="1">
      <c r="A57" s="55" t="s">
        <v>93</v>
      </c>
      <c r="B57" s="56">
        <v>363.0</v>
      </c>
      <c r="C57" s="56">
        <v>32.0</v>
      </c>
      <c r="D57" s="56">
        <v>25.0</v>
      </c>
      <c r="E57" s="56">
        <v>260.0</v>
      </c>
      <c r="F57" s="56">
        <f t="shared" si="1"/>
        <v>680</v>
      </c>
      <c r="G57" s="56">
        <v>169.0</v>
      </c>
      <c r="H57" s="56">
        <v>0.0</v>
      </c>
      <c r="I57" s="56">
        <f t="shared" si="2"/>
        <v>169</v>
      </c>
      <c r="J57" s="56">
        <f t="shared" si="3"/>
        <v>849</v>
      </c>
      <c r="K57" s="48"/>
      <c r="L57" s="55" t="s">
        <v>81</v>
      </c>
      <c r="M57" s="56">
        <v>177.0</v>
      </c>
      <c r="N57" s="56">
        <v>0.0</v>
      </c>
      <c r="O57" s="56">
        <v>3.0</v>
      </c>
      <c r="P57" s="56">
        <v>38.0</v>
      </c>
      <c r="Q57" s="56">
        <f t="shared" si="4"/>
        <v>218</v>
      </c>
      <c r="R57" s="56">
        <v>0.0</v>
      </c>
      <c r="S57" s="56">
        <v>0.0</v>
      </c>
      <c r="T57" s="56">
        <f t="shared" si="5"/>
        <v>0</v>
      </c>
      <c r="U57" s="56">
        <f t="shared" si="6"/>
        <v>218</v>
      </c>
      <c r="V57" s="48"/>
      <c r="W57" s="57" t="s">
        <v>94</v>
      </c>
      <c r="X57" s="58">
        <v>30.0</v>
      </c>
      <c r="Y57" s="58">
        <v>0.0</v>
      </c>
      <c r="Z57" s="58">
        <v>10.0</v>
      </c>
      <c r="AA57" s="58">
        <v>12.0</v>
      </c>
      <c r="AB57" s="58">
        <f t="shared" si="7"/>
        <v>52</v>
      </c>
      <c r="AC57" s="58"/>
      <c r="AD57" s="58"/>
      <c r="AE57" s="58">
        <f t="shared" si="8"/>
        <v>0</v>
      </c>
      <c r="AF57" s="58">
        <f t="shared" si="12"/>
        <v>52</v>
      </c>
      <c r="AG57" s="49"/>
      <c r="AH57" s="59" t="s">
        <v>72</v>
      </c>
      <c r="AI57" s="60">
        <v>752.0</v>
      </c>
      <c r="AJ57" s="60">
        <v>15.0</v>
      </c>
      <c r="AK57" s="60">
        <v>159.0</v>
      </c>
      <c r="AL57" s="60">
        <v>183.0</v>
      </c>
      <c r="AM57" s="61">
        <f t="shared" si="9"/>
        <v>1109</v>
      </c>
      <c r="AN57" s="60">
        <v>7.0</v>
      </c>
      <c r="AO57" s="60">
        <v>0.0</v>
      </c>
      <c r="AP57" s="61">
        <f t="shared" si="10"/>
        <v>7</v>
      </c>
      <c r="AQ57" s="61">
        <f t="shared" si="11"/>
        <v>1116</v>
      </c>
    </row>
    <row r="58" ht="15.75" customHeight="1">
      <c r="A58" s="55" t="s">
        <v>95</v>
      </c>
      <c r="B58" s="56">
        <v>251.0</v>
      </c>
      <c r="C58" s="56">
        <v>76.0</v>
      </c>
      <c r="D58" s="56">
        <v>23.0</v>
      </c>
      <c r="E58" s="56">
        <v>401.0</v>
      </c>
      <c r="F58" s="56">
        <f t="shared" si="1"/>
        <v>751</v>
      </c>
      <c r="G58" s="56">
        <v>7.0</v>
      </c>
      <c r="H58" s="56">
        <v>0.0</v>
      </c>
      <c r="I58" s="56">
        <f t="shared" si="2"/>
        <v>7</v>
      </c>
      <c r="J58" s="56">
        <f t="shared" si="3"/>
        <v>758</v>
      </c>
      <c r="K58" s="48"/>
      <c r="L58" s="55" t="s">
        <v>92</v>
      </c>
      <c r="M58" s="56">
        <v>176.0</v>
      </c>
      <c r="N58" s="56">
        <v>2.0</v>
      </c>
      <c r="O58" s="56">
        <v>6.0</v>
      </c>
      <c r="P58" s="56">
        <v>20.0</v>
      </c>
      <c r="Q58" s="56">
        <f t="shared" si="4"/>
        <v>204</v>
      </c>
      <c r="R58" s="56">
        <v>3.0</v>
      </c>
      <c r="S58" s="56">
        <v>0.0</v>
      </c>
      <c r="T58" s="56">
        <f t="shared" si="5"/>
        <v>3</v>
      </c>
      <c r="U58" s="56">
        <f t="shared" si="6"/>
        <v>207</v>
      </c>
      <c r="V58" s="48"/>
      <c r="W58" s="57" t="s">
        <v>96</v>
      </c>
      <c r="X58" s="58">
        <v>9.0</v>
      </c>
      <c r="Y58" s="58"/>
      <c r="Z58" s="58">
        <v>1.0</v>
      </c>
      <c r="AA58" s="58">
        <v>1.0</v>
      </c>
      <c r="AB58" s="58">
        <f t="shared" si="7"/>
        <v>11</v>
      </c>
      <c r="AC58" s="58"/>
      <c r="AD58" s="58"/>
      <c r="AE58" s="58">
        <f t="shared" si="8"/>
        <v>0</v>
      </c>
      <c r="AF58" s="58">
        <f t="shared" si="12"/>
        <v>11</v>
      </c>
      <c r="AG58" s="49"/>
      <c r="AH58" s="59" t="s">
        <v>97</v>
      </c>
      <c r="AI58" s="60">
        <v>577.0</v>
      </c>
      <c r="AJ58" s="60">
        <v>12.0</v>
      </c>
      <c r="AK58" s="60">
        <v>119.0</v>
      </c>
      <c r="AL58" s="60">
        <v>171.0</v>
      </c>
      <c r="AM58" s="61">
        <f t="shared" si="9"/>
        <v>879</v>
      </c>
      <c r="AN58" s="60">
        <v>154.0</v>
      </c>
      <c r="AO58" s="60">
        <v>0.0</v>
      </c>
      <c r="AP58" s="61">
        <f t="shared" si="10"/>
        <v>154</v>
      </c>
      <c r="AQ58" s="61">
        <f t="shared" si="11"/>
        <v>1033</v>
      </c>
    </row>
    <row r="59" ht="15.75" customHeight="1">
      <c r="A59" s="55" t="s">
        <v>83</v>
      </c>
      <c r="B59" s="56">
        <v>317.0</v>
      </c>
      <c r="C59" s="56">
        <v>34.0</v>
      </c>
      <c r="D59" s="56">
        <v>22.0</v>
      </c>
      <c r="E59" s="56">
        <v>269.0</v>
      </c>
      <c r="F59" s="56">
        <f t="shared" si="1"/>
        <v>642</v>
      </c>
      <c r="G59" s="56">
        <v>111.0</v>
      </c>
      <c r="H59" s="56">
        <v>0.0</v>
      </c>
      <c r="I59" s="56">
        <f t="shared" si="2"/>
        <v>111</v>
      </c>
      <c r="J59" s="56">
        <f t="shared" si="3"/>
        <v>753</v>
      </c>
      <c r="K59" s="48"/>
      <c r="L59" s="55" t="s">
        <v>93</v>
      </c>
      <c r="M59" s="56">
        <v>74.0</v>
      </c>
      <c r="N59" s="56">
        <v>8.0</v>
      </c>
      <c r="O59" s="56">
        <v>1.0</v>
      </c>
      <c r="P59" s="56">
        <v>86.0</v>
      </c>
      <c r="Q59" s="56">
        <f t="shared" si="4"/>
        <v>169</v>
      </c>
      <c r="R59" s="56">
        <v>38.0</v>
      </c>
      <c r="S59" s="56">
        <v>0.0</v>
      </c>
      <c r="T59" s="56">
        <f t="shared" si="5"/>
        <v>38</v>
      </c>
      <c r="U59" s="56">
        <f t="shared" si="6"/>
        <v>207</v>
      </c>
      <c r="V59" s="48"/>
      <c r="W59" s="57" t="s">
        <v>95</v>
      </c>
      <c r="X59" s="58">
        <v>85.0</v>
      </c>
      <c r="Y59" s="58">
        <v>8.0</v>
      </c>
      <c r="Z59" s="58">
        <v>1.0</v>
      </c>
      <c r="AA59" s="58">
        <v>40.0</v>
      </c>
      <c r="AB59" s="58">
        <f t="shared" si="7"/>
        <v>134</v>
      </c>
      <c r="AC59" s="58"/>
      <c r="AD59" s="58"/>
      <c r="AE59" s="58">
        <f t="shared" si="8"/>
        <v>0</v>
      </c>
      <c r="AF59" s="58">
        <f t="shared" si="12"/>
        <v>134</v>
      </c>
      <c r="AG59" s="49"/>
      <c r="AH59" s="59" t="s">
        <v>82</v>
      </c>
      <c r="AI59" s="60">
        <v>832.0</v>
      </c>
      <c r="AJ59" s="60">
        <v>11.0</v>
      </c>
      <c r="AK59" s="60">
        <v>110.0</v>
      </c>
      <c r="AL59" s="60">
        <v>42.0</v>
      </c>
      <c r="AM59" s="61">
        <f t="shared" si="9"/>
        <v>995</v>
      </c>
      <c r="AN59" s="60">
        <v>16.0</v>
      </c>
      <c r="AO59" s="60">
        <v>0.0</v>
      </c>
      <c r="AP59" s="61">
        <f t="shared" si="10"/>
        <v>16</v>
      </c>
      <c r="AQ59" s="61">
        <f t="shared" si="11"/>
        <v>1011</v>
      </c>
    </row>
    <row r="60" ht="15.75" customHeight="1">
      <c r="A60" s="55" t="s">
        <v>82</v>
      </c>
      <c r="B60" s="56">
        <v>565.0</v>
      </c>
      <c r="C60" s="56">
        <v>6.0</v>
      </c>
      <c r="D60" s="56">
        <v>73.0</v>
      </c>
      <c r="E60" s="56">
        <v>45.0</v>
      </c>
      <c r="F60" s="56">
        <f t="shared" si="1"/>
        <v>689</v>
      </c>
      <c r="G60" s="56">
        <v>18.0</v>
      </c>
      <c r="H60" s="56">
        <v>0.0</v>
      </c>
      <c r="I60" s="56">
        <f t="shared" si="2"/>
        <v>18</v>
      </c>
      <c r="J60" s="56">
        <f t="shared" si="3"/>
        <v>707</v>
      </c>
      <c r="K60" s="48"/>
      <c r="L60" s="55" t="s">
        <v>71</v>
      </c>
      <c r="M60" s="56">
        <v>173.0</v>
      </c>
      <c r="N60" s="56">
        <v>0.0</v>
      </c>
      <c r="O60" s="56">
        <v>2.0</v>
      </c>
      <c r="P60" s="56">
        <v>19.0</v>
      </c>
      <c r="Q60" s="56">
        <f t="shared" si="4"/>
        <v>194</v>
      </c>
      <c r="R60" s="56">
        <v>11.0</v>
      </c>
      <c r="S60" s="56">
        <v>0.0</v>
      </c>
      <c r="T60" s="56">
        <f t="shared" si="5"/>
        <v>11</v>
      </c>
      <c r="U60" s="56">
        <f t="shared" si="6"/>
        <v>205</v>
      </c>
      <c r="V60" s="48"/>
      <c r="W60" s="57" t="s">
        <v>49</v>
      </c>
      <c r="X60" s="58">
        <v>249.0</v>
      </c>
      <c r="Y60" s="58">
        <v>4.0</v>
      </c>
      <c r="Z60" s="58">
        <v>17.0</v>
      </c>
      <c r="AA60" s="58">
        <v>48.0</v>
      </c>
      <c r="AB60" s="58">
        <f t="shared" si="7"/>
        <v>318</v>
      </c>
      <c r="AC60" s="58"/>
      <c r="AD60" s="58"/>
      <c r="AE60" s="58">
        <f t="shared" si="8"/>
        <v>0</v>
      </c>
      <c r="AF60" s="58">
        <f t="shared" si="12"/>
        <v>318</v>
      </c>
      <c r="AG60" s="49"/>
      <c r="AH60" s="59" t="s">
        <v>77</v>
      </c>
      <c r="AI60" s="60">
        <v>668.0</v>
      </c>
      <c r="AJ60" s="60">
        <v>5.0</v>
      </c>
      <c r="AK60" s="60">
        <v>21.0</v>
      </c>
      <c r="AL60" s="60">
        <v>150.0</v>
      </c>
      <c r="AM60" s="61">
        <f t="shared" si="9"/>
        <v>844</v>
      </c>
      <c r="AN60" s="60">
        <v>3.0</v>
      </c>
      <c r="AO60" s="60">
        <v>0.0</v>
      </c>
      <c r="AP60" s="61">
        <f t="shared" si="10"/>
        <v>3</v>
      </c>
      <c r="AQ60" s="61">
        <f t="shared" si="11"/>
        <v>847</v>
      </c>
    </row>
    <row r="61" ht="15.75" customHeight="1">
      <c r="A61" s="55" t="s">
        <v>86</v>
      </c>
      <c r="B61" s="56">
        <v>369.0</v>
      </c>
      <c r="C61" s="56">
        <v>6.0</v>
      </c>
      <c r="D61" s="56">
        <v>103.0</v>
      </c>
      <c r="E61" s="56">
        <v>205.0</v>
      </c>
      <c r="F61" s="56">
        <f t="shared" si="1"/>
        <v>683</v>
      </c>
      <c r="G61" s="56">
        <v>18.0</v>
      </c>
      <c r="H61" s="56">
        <v>0.0</v>
      </c>
      <c r="I61" s="56">
        <f t="shared" si="2"/>
        <v>18</v>
      </c>
      <c r="J61" s="56">
        <f t="shared" si="3"/>
        <v>701</v>
      </c>
      <c r="K61" s="48"/>
      <c r="L61" s="55" t="s">
        <v>68</v>
      </c>
      <c r="M61" s="56">
        <v>158.0</v>
      </c>
      <c r="N61" s="56">
        <v>4.0</v>
      </c>
      <c r="O61" s="56">
        <v>10.0</v>
      </c>
      <c r="P61" s="56">
        <v>8.0</v>
      </c>
      <c r="Q61" s="56">
        <f t="shared" si="4"/>
        <v>180</v>
      </c>
      <c r="R61" s="56">
        <v>1.0</v>
      </c>
      <c r="S61" s="56">
        <v>0.0</v>
      </c>
      <c r="T61" s="56">
        <f t="shared" si="5"/>
        <v>1</v>
      </c>
      <c r="U61" s="56">
        <f t="shared" si="6"/>
        <v>181</v>
      </c>
      <c r="V61" s="48"/>
      <c r="W61" s="57" t="s">
        <v>98</v>
      </c>
      <c r="X61" s="58">
        <v>46.0</v>
      </c>
      <c r="Y61" s="58">
        <v>6.0</v>
      </c>
      <c r="Z61" s="58">
        <v>4.0</v>
      </c>
      <c r="AA61" s="58">
        <v>2.0</v>
      </c>
      <c r="AB61" s="58">
        <f t="shared" si="7"/>
        <v>58</v>
      </c>
      <c r="AC61" s="58"/>
      <c r="AD61" s="58"/>
      <c r="AE61" s="58">
        <f t="shared" si="8"/>
        <v>0</v>
      </c>
      <c r="AF61" s="58">
        <f t="shared" si="12"/>
        <v>58</v>
      </c>
      <c r="AG61" s="49"/>
      <c r="AH61" s="59" t="s">
        <v>92</v>
      </c>
      <c r="AI61" s="60">
        <v>607.0</v>
      </c>
      <c r="AJ61" s="60">
        <v>11.0</v>
      </c>
      <c r="AK61" s="60">
        <v>64.0</v>
      </c>
      <c r="AL61" s="60">
        <v>136.0</v>
      </c>
      <c r="AM61" s="61">
        <f t="shared" si="9"/>
        <v>818</v>
      </c>
      <c r="AN61" s="60">
        <v>17.0</v>
      </c>
      <c r="AO61" s="60">
        <v>0.0</v>
      </c>
      <c r="AP61" s="61">
        <f t="shared" si="10"/>
        <v>17</v>
      </c>
      <c r="AQ61" s="61">
        <f t="shared" si="11"/>
        <v>835</v>
      </c>
    </row>
    <row r="62" ht="15.75" customHeight="1">
      <c r="A62" s="55" t="s">
        <v>92</v>
      </c>
      <c r="B62" s="56">
        <v>403.0</v>
      </c>
      <c r="C62" s="56">
        <v>21.0</v>
      </c>
      <c r="D62" s="56">
        <v>32.0</v>
      </c>
      <c r="E62" s="56">
        <v>179.0</v>
      </c>
      <c r="F62" s="56">
        <f t="shared" si="1"/>
        <v>635</v>
      </c>
      <c r="G62" s="56">
        <v>21.0</v>
      </c>
      <c r="H62" s="56">
        <v>0.0</v>
      </c>
      <c r="I62" s="56">
        <f t="shared" si="2"/>
        <v>21</v>
      </c>
      <c r="J62" s="56">
        <f t="shared" si="3"/>
        <v>656</v>
      </c>
      <c r="K62" s="48"/>
      <c r="L62" s="55" t="s">
        <v>97</v>
      </c>
      <c r="M62" s="56">
        <v>152.0</v>
      </c>
      <c r="N62" s="56">
        <v>0.0</v>
      </c>
      <c r="O62" s="56">
        <v>10.0</v>
      </c>
      <c r="P62" s="56">
        <v>17.0</v>
      </c>
      <c r="Q62" s="56">
        <f t="shared" si="4"/>
        <v>179</v>
      </c>
      <c r="R62" s="56">
        <v>1.0</v>
      </c>
      <c r="S62" s="56">
        <v>0.0</v>
      </c>
      <c r="T62" s="56">
        <f t="shared" si="5"/>
        <v>1</v>
      </c>
      <c r="U62" s="56">
        <f t="shared" si="6"/>
        <v>180</v>
      </c>
      <c r="V62" s="48"/>
      <c r="W62" s="57" t="s">
        <v>97</v>
      </c>
      <c r="X62" s="58">
        <v>274.0</v>
      </c>
      <c r="Y62" s="58">
        <v>3.0</v>
      </c>
      <c r="Z62" s="58">
        <v>15.0</v>
      </c>
      <c r="AA62" s="58">
        <v>43.0</v>
      </c>
      <c r="AB62" s="58">
        <f t="shared" si="7"/>
        <v>335</v>
      </c>
      <c r="AC62" s="58"/>
      <c r="AD62" s="58"/>
      <c r="AE62" s="58">
        <f t="shared" si="8"/>
        <v>0</v>
      </c>
      <c r="AF62" s="58">
        <f t="shared" si="12"/>
        <v>335</v>
      </c>
      <c r="AG62" s="49"/>
      <c r="AH62" s="59" t="s">
        <v>95</v>
      </c>
      <c r="AI62" s="60">
        <v>242.0</v>
      </c>
      <c r="AJ62" s="60">
        <v>15.0</v>
      </c>
      <c r="AK62" s="60">
        <v>19.0</v>
      </c>
      <c r="AL62" s="60">
        <v>532.0</v>
      </c>
      <c r="AM62" s="61">
        <f t="shared" si="9"/>
        <v>808</v>
      </c>
      <c r="AN62" s="60">
        <v>6.0</v>
      </c>
      <c r="AO62" s="60">
        <v>0.0</v>
      </c>
      <c r="AP62" s="61">
        <f t="shared" si="10"/>
        <v>6</v>
      </c>
      <c r="AQ62" s="61">
        <f t="shared" si="11"/>
        <v>814</v>
      </c>
    </row>
    <row r="63" ht="15.75" customHeight="1">
      <c r="A63" s="55" t="s">
        <v>99</v>
      </c>
      <c r="B63" s="56">
        <v>311.0</v>
      </c>
      <c r="C63" s="56">
        <v>6.0</v>
      </c>
      <c r="D63" s="56">
        <v>8.0</v>
      </c>
      <c r="E63" s="56">
        <v>100.0</v>
      </c>
      <c r="F63" s="56">
        <f t="shared" si="1"/>
        <v>425</v>
      </c>
      <c r="G63" s="56">
        <v>110.0</v>
      </c>
      <c r="H63" s="56">
        <v>0.0</v>
      </c>
      <c r="I63" s="56">
        <f t="shared" si="2"/>
        <v>110</v>
      </c>
      <c r="J63" s="56">
        <f t="shared" si="3"/>
        <v>535</v>
      </c>
      <c r="K63" s="48"/>
      <c r="L63" s="55" t="s">
        <v>95</v>
      </c>
      <c r="M63" s="56">
        <v>132.0</v>
      </c>
      <c r="N63" s="56">
        <v>7.0</v>
      </c>
      <c r="O63" s="56">
        <v>1.0</v>
      </c>
      <c r="P63" s="56">
        <v>37.0</v>
      </c>
      <c r="Q63" s="56">
        <f t="shared" si="4"/>
        <v>177</v>
      </c>
      <c r="R63" s="56">
        <v>0.0</v>
      </c>
      <c r="S63" s="56">
        <v>0.0</v>
      </c>
      <c r="T63" s="56">
        <f t="shared" si="5"/>
        <v>0</v>
      </c>
      <c r="U63" s="56">
        <f t="shared" si="6"/>
        <v>177</v>
      </c>
      <c r="V63" s="48"/>
      <c r="W63" s="57" t="s">
        <v>86</v>
      </c>
      <c r="X63" s="58">
        <v>276.0</v>
      </c>
      <c r="Y63" s="58">
        <v>0.0</v>
      </c>
      <c r="Z63" s="58">
        <v>55.0</v>
      </c>
      <c r="AA63" s="58">
        <v>25.0</v>
      </c>
      <c r="AB63" s="58">
        <f t="shared" si="7"/>
        <v>356</v>
      </c>
      <c r="AC63" s="58"/>
      <c r="AD63" s="58"/>
      <c r="AE63" s="58">
        <f t="shared" si="8"/>
        <v>0</v>
      </c>
      <c r="AF63" s="58">
        <f t="shared" si="12"/>
        <v>356</v>
      </c>
      <c r="AG63" s="49"/>
      <c r="AH63" s="59" t="s">
        <v>100</v>
      </c>
      <c r="AI63" s="60">
        <v>597.0</v>
      </c>
      <c r="AJ63" s="60">
        <v>11.0</v>
      </c>
      <c r="AK63" s="60">
        <v>110.0</v>
      </c>
      <c r="AL63" s="60">
        <v>31.0</v>
      </c>
      <c r="AM63" s="61">
        <f t="shared" si="9"/>
        <v>749</v>
      </c>
      <c r="AN63" s="60">
        <v>4.0</v>
      </c>
      <c r="AO63" s="60">
        <v>0.0</v>
      </c>
      <c r="AP63" s="61">
        <f t="shared" si="10"/>
        <v>4</v>
      </c>
      <c r="AQ63" s="61">
        <f t="shared" si="11"/>
        <v>753</v>
      </c>
    </row>
    <row r="64" ht="15.75" customHeight="1">
      <c r="A64" s="55" t="s">
        <v>97</v>
      </c>
      <c r="B64" s="56">
        <v>203.0</v>
      </c>
      <c r="C64" s="56">
        <v>11.0</v>
      </c>
      <c r="D64" s="56">
        <v>43.0</v>
      </c>
      <c r="E64" s="56">
        <v>105.0</v>
      </c>
      <c r="F64" s="56">
        <f t="shared" si="1"/>
        <v>362</v>
      </c>
      <c r="G64" s="56">
        <v>128.0</v>
      </c>
      <c r="H64" s="56">
        <v>0.0</v>
      </c>
      <c r="I64" s="56">
        <f t="shared" si="2"/>
        <v>128</v>
      </c>
      <c r="J64" s="56">
        <f t="shared" si="3"/>
        <v>490</v>
      </c>
      <c r="K64" s="48"/>
      <c r="L64" s="55" t="s">
        <v>101</v>
      </c>
      <c r="M64" s="56">
        <v>141.0</v>
      </c>
      <c r="N64" s="56">
        <v>1.0</v>
      </c>
      <c r="O64" s="56">
        <v>21.0</v>
      </c>
      <c r="P64" s="56">
        <v>10.0</v>
      </c>
      <c r="Q64" s="56">
        <f t="shared" si="4"/>
        <v>173</v>
      </c>
      <c r="R64" s="56">
        <v>3.0</v>
      </c>
      <c r="S64" s="56">
        <v>0.0</v>
      </c>
      <c r="T64" s="56">
        <f t="shared" si="5"/>
        <v>3</v>
      </c>
      <c r="U64" s="56">
        <f t="shared" si="6"/>
        <v>176</v>
      </c>
      <c r="V64" s="48"/>
      <c r="W64" s="57" t="s">
        <v>102</v>
      </c>
      <c r="X64" s="58">
        <v>11.0</v>
      </c>
      <c r="Y64" s="58"/>
      <c r="Z64" s="58">
        <v>1.0</v>
      </c>
      <c r="AA64" s="58">
        <v>1.0</v>
      </c>
      <c r="AB64" s="58">
        <f t="shared" si="7"/>
        <v>13</v>
      </c>
      <c r="AC64" s="58"/>
      <c r="AD64" s="58"/>
      <c r="AE64" s="58">
        <f t="shared" si="8"/>
        <v>0</v>
      </c>
      <c r="AF64" s="58">
        <f t="shared" si="12"/>
        <v>13</v>
      </c>
      <c r="AG64" s="49"/>
      <c r="AH64" s="59" t="s">
        <v>87</v>
      </c>
      <c r="AI64" s="60">
        <v>400.0</v>
      </c>
      <c r="AJ64" s="60">
        <v>4.0</v>
      </c>
      <c r="AK64" s="60">
        <v>131.0</v>
      </c>
      <c r="AL64" s="60">
        <v>129.0</v>
      </c>
      <c r="AM64" s="61">
        <f t="shared" si="9"/>
        <v>664</v>
      </c>
      <c r="AN64" s="60">
        <v>45.0</v>
      </c>
      <c r="AO64" s="60">
        <v>0.0</v>
      </c>
      <c r="AP64" s="61">
        <f t="shared" si="10"/>
        <v>45</v>
      </c>
      <c r="AQ64" s="61">
        <f t="shared" si="11"/>
        <v>709</v>
      </c>
    </row>
    <row r="65" ht="15.75" customHeight="1">
      <c r="A65" s="55" t="s">
        <v>103</v>
      </c>
      <c r="B65" s="56">
        <v>177.0</v>
      </c>
      <c r="C65" s="56">
        <v>6.0</v>
      </c>
      <c r="D65" s="56">
        <v>10.0</v>
      </c>
      <c r="E65" s="56">
        <v>201.0</v>
      </c>
      <c r="F65" s="56">
        <f t="shared" si="1"/>
        <v>394</v>
      </c>
      <c r="G65" s="56">
        <v>76.0</v>
      </c>
      <c r="H65" s="56">
        <v>0.0</v>
      </c>
      <c r="I65" s="56">
        <f t="shared" si="2"/>
        <v>76</v>
      </c>
      <c r="J65" s="56">
        <f t="shared" si="3"/>
        <v>470</v>
      </c>
      <c r="K65" s="48"/>
      <c r="L65" s="55" t="s">
        <v>83</v>
      </c>
      <c r="M65" s="56">
        <v>109.0</v>
      </c>
      <c r="N65" s="56">
        <v>3.0</v>
      </c>
      <c r="O65" s="56">
        <v>5.0</v>
      </c>
      <c r="P65" s="56">
        <v>27.0</v>
      </c>
      <c r="Q65" s="56">
        <f t="shared" si="4"/>
        <v>144</v>
      </c>
      <c r="R65" s="56">
        <v>23.0</v>
      </c>
      <c r="S65" s="56">
        <v>0.0</v>
      </c>
      <c r="T65" s="56">
        <f t="shared" si="5"/>
        <v>23</v>
      </c>
      <c r="U65" s="56">
        <f t="shared" si="6"/>
        <v>167</v>
      </c>
      <c r="V65" s="48"/>
      <c r="W65" s="57" t="s">
        <v>93</v>
      </c>
      <c r="X65" s="58">
        <v>50.0</v>
      </c>
      <c r="Y65" s="58">
        <v>2.0</v>
      </c>
      <c r="Z65" s="58">
        <v>2.0</v>
      </c>
      <c r="AA65" s="58">
        <v>8.0</v>
      </c>
      <c r="AB65" s="58">
        <f t="shared" si="7"/>
        <v>62</v>
      </c>
      <c r="AC65" s="58"/>
      <c r="AD65" s="58"/>
      <c r="AE65" s="58">
        <f t="shared" si="8"/>
        <v>0</v>
      </c>
      <c r="AF65" s="58">
        <f t="shared" si="12"/>
        <v>62</v>
      </c>
      <c r="AG65" s="49"/>
      <c r="AH65" s="59" t="s">
        <v>83</v>
      </c>
      <c r="AI65" s="60">
        <v>327.0</v>
      </c>
      <c r="AJ65" s="60">
        <v>49.0</v>
      </c>
      <c r="AK65" s="60">
        <v>34.0</v>
      </c>
      <c r="AL65" s="60">
        <v>248.0</v>
      </c>
      <c r="AM65" s="61">
        <f t="shared" si="9"/>
        <v>658</v>
      </c>
      <c r="AN65" s="60">
        <v>46.0</v>
      </c>
      <c r="AO65" s="60">
        <v>0.0</v>
      </c>
      <c r="AP65" s="61">
        <f t="shared" si="10"/>
        <v>46</v>
      </c>
      <c r="AQ65" s="61">
        <f t="shared" si="11"/>
        <v>704</v>
      </c>
    </row>
    <row r="66" ht="15.75" customHeight="1">
      <c r="A66" s="55" t="s">
        <v>73</v>
      </c>
      <c r="B66" s="56">
        <v>135.0</v>
      </c>
      <c r="C66" s="56">
        <v>4.0</v>
      </c>
      <c r="D66" s="56">
        <v>10.0</v>
      </c>
      <c r="E66" s="56">
        <v>127.0</v>
      </c>
      <c r="F66" s="56">
        <f t="shared" si="1"/>
        <v>276</v>
      </c>
      <c r="G66" s="56">
        <v>149.0</v>
      </c>
      <c r="H66" s="56">
        <v>0.0</v>
      </c>
      <c r="I66" s="56">
        <f t="shared" si="2"/>
        <v>149</v>
      </c>
      <c r="J66" s="56">
        <f t="shared" si="3"/>
        <v>425</v>
      </c>
      <c r="K66" s="48"/>
      <c r="L66" s="55" t="s">
        <v>100</v>
      </c>
      <c r="M66" s="56">
        <v>118.0</v>
      </c>
      <c r="N66" s="56">
        <v>0.0</v>
      </c>
      <c r="O66" s="56">
        <v>4.0</v>
      </c>
      <c r="P66" s="56">
        <v>9.0</v>
      </c>
      <c r="Q66" s="56">
        <f t="shared" si="4"/>
        <v>131</v>
      </c>
      <c r="R66" s="56">
        <v>5.0</v>
      </c>
      <c r="S66" s="56">
        <v>0.0</v>
      </c>
      <c r="T66" s="56">
        <f t="shared" si="5"/>
        <v>5</v>
      </c>
      <c r="U66" s="56">
        <f t="shared" si="6"/>
        <v>136</v>
      </c>
      <c r="V66" s="48"/>
      <c r="W66" s="57" t="s">
        <v>74</v>
      </c>
      <c r="X66" s="58">
        <v>423.0</v>
      </c>
      <c r="Y66" s="58">
        <v>6.0</v>
      </c>
      <c r="Z66" s="58">
        <v>57.0</v>
      </c>
      <c r="AA66" s="58">
        <v>84.0</v>
      </c>
      <c r="AB66" s="58">
        <f t="shared" si="7"/>
        <v>570</v>
      </c>
      <c r="AC66" s="58"/>
      <c r="AD66" s="58"/>
      <c r="AE66" s="58">
        <f t="shared" si="8"/>
        <v>0</v>
      </c>
      <c r="AF66" s="58">
        <f t="shared" si="12"/>
        <v>570</v>
      </c>
      <c r="AG66" s="49"/>
      <c r="AH66" s="59" t="s">
        <v>101</v>
      </c>
      <c r="AI66" s="60">
        <v>334.0</v>
      </c>
      <c r="AJ66" s="60">
        <v>3.0</v>
      </c>
      <c r="AK66" s="60">
        <v>98.0</v>
      </c>
      <c r="AL66" s="60">
        <v>60.0</v>
      </c>
      <c r="AM66" s="61">
        <f t="shared" si="9"/>
        <v>495</v>
      </c>
      <c r="AN66" s="60">
        <v>9.0</v>
      </c>
      <c r="AO66" s="60">
        <v>0.0</v>
      </c>
      <c r="AP66" s="61">
        <f t="shared" si="10"/>
        <v>9</v>
      </c>
      <c r="AQ66" s="61">
        <f t="shared" si="11"/>
        <v>504</v>
      </c>
    </row>
    <row r="67" ht="15.75" customHeight="1">
      <c r="A67" s="55" t="s">
        <v>101</v>
      </c>
      <c r="B67" s="56">
        <v>293.0</v>
      </c>
      <c r="C67" s="56">
        <v>10.0</v>
      </c>
      <c r="D67" s="56">
        <v>48.0</v>
      </c>
      <c r="E67" s="56">
        <v>56.0</v>
      </c>
      <c r="F67" s="56">
        <f t="shared" si="1"/>
        <v>407</v>
      </c>
      <c r="G67" s="56">
        <v>6.0</v>
      </c>
      <c r="H67" s="56">
        <v>0.0</v>
      </c>
      <c r="I67" s="56">
        <f t="shared" si="2"/>
        <v>6</v>
      </c>
      <c r="J67" s="56">
        <f t="shared" si="3"/>
        <v>413</v>
      </c>
      <c r="K67" s="48"/>
      <c r="L67" s="55" t="s">
        <v>90</v>
      </c>
      <c r="M67" s="56">
        <v>95.0</v>
      </c>
      <c r="N67" s="56">
        <v>0.0</v>
      </c>
      <c r="O67" s="56">
        <v>13.0</v>
      </c>
      <c r="P67" s="56">
        <v>23.0</v>
      </c>
      <c r="Q67" s="56">
        <f t="shared" si="4"/>
        <v>131</v>
      </c>
      <c r="R67" s="56">
        <v>3.0</v>
      </c>
      <c r="S67" s="56">
        <v>0.0</v>
      </c>
      <c r="T67" s="56">
        <f t="shared" si="5"/>
        <v>3</v>
      </c>
      <c r="U67" s="56">
        <f t="shared" si="6"/>
        <v>134</v>
      </c>
      <c r="V67" s="48"/>
      <c r="W67" s="57" t="s">
        <v>104</v>
      </c>
      <c r="X67" s="58">
        <v>29.0</v>
      </c>
      <c r="Y67" s="58"/>
      <c r="Z67" s="58"/>
      <c r="AA67" s="58">
        <v>10.0</v>
      </c>
      <c r="AB67" s="58">
        <f t="shared" si="7"/>
        <v>39</v>
      </c>
      <c r="AC67" s="58"/>
      <c r="AD67" s="58"/>
      <c r="AE67" s="58">
        <f t="shared" si="8"/>
        <v>0</v>
      </c>
      <c r="AF67" s="58">
        <f t="shared" si="12"/>
        <v>39</v>
      </c>
      <c r="AG67" s="49"/>
      <c r="AH67" s="59" t="s">
        <v>105</v>
      </c>
      <c r="AI67" s="60">
        <v>442.0</v>
      </c>
      <c r="AJ67" s="60">
        <v>2.0</v>
      </c>
      <c r="AK67" s="60">
        <v>41.0</v>
      </c>
      <c r="AL67" s="60">
        <v>12.0</v>
      </c>
      <c r="AM67" s="61">
        <f t="shared" si="9"/>
        <v>497</v>
      </c>
      <c r="AN67" s="60">
        <v>3.0</v>
      </c>
      <c r="AO67" s="60">
        <v>0.0</v>
      </c>
      <c r="AP67" s="61">
        <f t="shared" si="10"/>
        <v>3</v>
      </c>
      <c r="AQ67" s="61">
        <f t="shared" si="11"/>
        <v>500</v>
      </c>
    </row>
    <row r="68" ht="15.75" customHeight="1">
      <c r="A68" s="55" t="s">
        <v>106</v>
      </c>
      <c r="B68" s="56">
        <v>200.0</v>
      </c>
      <c r="C68" s="56">
        <v>9.0</v>
      </c>
      <c r="D68" s="56">
        <v>10.0</v>
      </c>
      <c r="E68" s="56">
        <v>94.0</v>
      </c>
      <c r="F68" s="56">
        <f t="shared" si="1"/>
        <v>313</v>
      </c>
      <c r="G68" s="56">
        <v>88.0</v>
      </c>
      <c r="H68" s="56">
        <v>0.0</v>
      </c>
      <c r="I68" s="56">
        <f t="shared" si="2"/>
        <v>88</v>
      </c>
      <c r="J68" s="56">
        <f t="shared" si="3"/>
        <v>401</v>
      </c>
      <c r="K68" s="48"/>
      <c r="L68" s="55" t="s">
        <v>73</v>
      </c>
      <c r="M68" s="56">
        <v>63.0</v>
      </c>
      <c r="N68" s="56">
        <v>0.0</v>
      </c>
      <c r="O68" s="56">
        <v>2.0</v>
      </c>
      <c r="P68" s="56">
        <v>19.0</v>
      </c>
      <c r="Q68" s="56">
        <f t="shared" si="4"/>
        <v>84</v>
      </c>
      <c r="R68" s="56">
        <v>24.0</v>
      </c>
      <c r="S68" s="56">
        <v>0.0</v>
      </c>
      <c r="T68" s="56">
        <f t="shared" si="5"/>
        <v>24</v>
      </c>
      <c r="U68" s="56">
        <f t="shared" si="6"/>
        <v>108</v>
      </c>
      <c r="V68" s="48"/>
      <c r="W68" s="57" t="s">
        <v>79</v>
      </c>
      <c r="X68" s="58">
        <v>258.0</v>
      </c>
      <c r="Y68" s="58">
        <v>7.0</v>
      </c>
      <c r="Z68" s="58">
        <v>120.0</v>
      </c>
      <c r="AA68" s="58">
        <v>31.0</v>
      </c>
      <c r="AB68" s="58">
        <f t="shared" si="7"/>
        <v>416</v>
      </c>
      <c r="AC68" s="58"/>
      <c r="AD68" s="58"/>
      <c r="AE68" s="58">
        <f t="shared" si="8"/>
        <v>0</v>
      </c>
      <c r="AF68" s="58">
        <f t="shared" si="12"/>
        <v>416</v>
      </c>
      <c r="AG68" s="49"/>
      <c r="AH68" s="59" t="s">
        <v>99</v>
      </c>
      <c r="AI68" s="60">
        <v>307.0</v>
      </c>
      <c r="AJ68" s="60">
        <v>4.0</v>
      </c>
      <c r="AK68" s="60">
        <v>31.0</v>
      </c>
      <c r="AL68" s="60">
        <v>75.0</v>
      </c>
      <c r="AM68" s="61">
        <f t="shared" si="9"/>
        <v>417</v>
      </c>
      <c r="AN68" s="60">
        <v>28.0</v>
      </c>
      <c r="AO68" s="60">
        <v>0.0</v>
      </c>
      <c r="AP68" s="61">
        <f t="shared" si="10"/>
        <v>28</v>
      </c>
      <c r="AQ68" s="61">
        <f t="shared" si="11"/>
        <v>445</v>
      </c>
    </row>
    <row r="69" ht="15.75" customHeight="1">
      <c r="A69" s="55" t="s">
        <v>68</v>
      </c>
      <c r="B69" s="56">
        <v>225.0</v>
      </c>
      <c r="C69" s="56">
        <v>8.0</v>
      </c>
      <c r="D69" s="56">
        <v>22.0</v>
      </c>
      <c r="E69" s="56">
        <v>42.0</v>
      </c>
      <c r="F69" s="56">
        <f t="shared" si="1"/>
        <v>297</v>
      </c>
      <c r="G69" s="56">
        <v>13.0</v>
      </c>
      <c r="H69" s="56">
        <v>0.0</v>
      </c>
      <c r="I69" s="56">
        <f t="shared" si="2"/>
        <v>13</v>
      </c>
      <c r="J69" s="56">
        <f t="shared" si="3"/>
        <v>310</v>
      </c>
      <c r="K69" s="48"/>
      <c r="L69" s="55" t="s">
        <v>106</v>
      </c>
      <c r="M69" s="56">
        <v>79.0</v>
      </c>
      <c r="N69" s="56">
        <v>0.0</v>
      </c>
      <c r="O69" s="56">
        <v>2.0</v>
      </c>
      <c r="P69" s="56">
        <v>14.0</v>
      </c>
      <c r="Q69" s="56">
        <f t="shared" si="4"/>
        <v>95</v>
      </c>
      <c r="R69" s="56">
        <v>12.0</v>
      </c>
      <c r="S69" s="56">
        <v>0.0</v>
      </c>
      <c r="T69" s="56">
        <f t="shared" si="5"/>
        <v>12</v>
      </c>
      <c r="U69" s="56">
        <f t="shared" si="6"/>
        <v>107</v>
      </c>
      <c r="V69" s="48"/>
      <c r="W69" s="57" t="s">
        <v>100</v>
      </c>
      <c r="X69" s="58">
        <v>186.0</v>
      </c>
      <c r="Y69" s="58"/>
      <c r="Z69" s="58">
        <v>5.0</v>
      </c>
      <c r="AA69" s="58">
        <v>4.0</v>
      </c>
      <c r="AB69" s="58">
        <f t="shared" si="7"/>
        <v>195</v>
      </c>
      <c r="AC69" s="58"/>
      <c r="AD69" s="58"/>
      <c r="AE69" s="58">
        <f t="shared" si="8"/>
        <v>0</v>
      </c>
      <c r="AF69" s="58">
        <f t="shared" si="12"/>
        <v>195</v>
      </c>
      <c r="AG69" s="49"/>
      <c r="AH69" s="59" t="s">
        <v>107</v>
      </c>
      <c r="AI69" s="60">
        <v>325.0</v>
      </c>
      <c r="AJ69" s="60">
        <v>3.0</v>
      </c>
      <c r="AK69" s="60">
        <v>27.0</v>
      </c>
      <c r="AL69" s="60">
        <v>77.0</v>
      </c>
      <c r="AM69" s="61">
        <f t="shared" si="9"/>
        <v>432</v>
      </c>
      <c r="AN69" s="60">
        <v>7.0</v>
      </c>
      <c r="AO69" s="60">
        <v>0.0</v>
      </c>
      <c r="AP69" s="61">
        <f t="shared" si="10"/>
        <v>7</v>
      </c>
      <c r="AQ69" s="61">
        <f t="shared" si="11"/>
        <v>439</v>
      </c>
    </row>
    <row r="70" ht="15.75" customHeight="1">
      <c r="A70" s="55" t="s">
        <v>108</v>
      </c>
      <c r="B70" s="56">
        <v>149.0</v>
      </c>
      <c r="C70" s="56">
        <v>6.0</v>
      </c>
      <c r="D70" s="56">
        <v>4.0</v>
      </c>
      <c r="E70" s="56">
        <v>85.0</v>
      </c>
      <c r="F70" s="56">
        <f t="shared" si="1"/>
        <v>244</v>
      </c>
      <c r="G70" s="56">
        <v>60.0</v>
      </c>
      <c r="H70" s="56">
        <v>0.0</v>
      </c>
      <c r="I70" s="56">
        <f t="shared" si="2"/>
        <v>60</v>
      </c>
      <c r="J70" s="56">
        <f t="shared" si="3"/>
        <v>304</v>
      </c>
      <c r="K70" s="48"/>
      <c r="L70" s="55" t="s">
        <v>107</v>
      </c>
      <c r="M70" s="56">
        <v>74.0</v>
      </c>
      <c r="N70" s="56">
        <v>0.0</v>
      </c>
      <c r="O70" s="56">
        <v>5.0</v>
      </c>
      <c r="P70" s="56">
        <v>15.0</v>
      </c>
      <c r="Q70" s="56">
        <f t="shared" si="4"/>
        <v>94</v>
      </c>
      <c r="R70" s="56">
        <v>2.0</v>
      </c>
      <c r="S70" s="56">
        <v>0.0</v>
      </c>
      <c r="T70" s="56">
        <f t="shared" si="5"/>
        <v>2</v>
      </c>
      <c r="U70" s="56">
        <f t="shared" si="6"/>
        <v>96</v>
      </c>
      <c r="V70" s="48"/>
      <c r="W70" s="57" t="s">
        <v>106</v>
      </c>
      <c r="X70" s="58">
        <v>118.0</v>
      </c>
      <c r="Y70" s="58"/>
      <c r="Z70" s="58">
        <v>7.0</v>
      </c>
      <c r="AA70" s="58">
        <v>14.0</v>
      </c>
      <c r="AB70" s="58">
        <f t="shared" si="7"/>
        <v>139</v>
      </c>
      <c r="AC70" s="58"/>
      <c r="AD70" s="58"/>
      <c r="AE70" s="58">
        <f t="shared" si="8"/>
        <v>0</v>
      </c>
      <c r="AF70" s="58">
        <f t="shared" si="12"/>
        <v>139</v>
      </c>
      <c r="AG70" s="49"/>
      <c r="AH70" s="59" t="s">
        <v>106</v>
      </c>
      <c r="AI70" s="60">
        <v>299.0</v>
      </c>
      <c r="AJ70" s="60">
        <v>2.0</v>
      </c>
      <c r="AK70" s="60">
        <v>16.0</v>
      </c>
      <c r="AL70" s="60">
        <v>75.0</v>
      </c>
      <c r="AM70" s="61">
        <f t="shared" si="9"/>
        <v>392</v>
      </c>
      <c r="AN70" s="60">
        <v>39.0</v>
      </c>
      <c r="AO70" s="60">
        <v>0.0</v>
      </c>
      <c r="AP70" s="61">
        <f t="shared" si="10"/>
        <v>39</v>
      </c>
      <c r="AQ70" s="61">
        <f t="shared" si="11"/>
        <v>431</v>
      </c>
    </row>
    <row r="71" ht="15.75" customHeight="1">
      <c r="A71" s="55" t="s">
        <v>107</v>
      </c>
      <c r="B71" s="56">
        <v>161.0</v>
      </c>
      <c r="C71" s="56">
        <v>3.0</v>
      </c>
      <c r="D71" s="56">
        <v>19.0</v>
      </c>
      <c r="E71" s="56">
        <v>66.0</v>
      </c>
      <c r="F71" s="56">
        <f t="shared" si="1"/>
        <v>249</v>
      </c>
      <c r="G71" s="56">
        <v>17.0</v>
      </c>
      <c r="H71" s="56">
        <v>0.0</v>
      </c>
      <c r="I71" s="56">
        <f t="shared" si="2"/>
        <v>17</v>
      </c>
      <c r="J71" s="56">
        <f t="shared" si="3"/>
        <v>266</v>
      </c>
      <c r="K71" s="48"/>
      <c r="L71" s="55" t="s">
        <v>109</v>
      </c>
      <c r="M71" s="56">
        <v>64.0</v>
      </c>
      <c r="N71" s="56">
        <v>0.0</v>
      </c>
      <c r="O71" s="56">
        <v>5.0</v>
      </c>
      <c r="P71" s="56">
        <v>22.0</v>
      </c>
      <c r="Q71" s="56">
        <f t="shared" si="4"/>
        <v>91</v>
      </c>
      <c r="R71" s="56">
        <v>1.0</v>
      </c>
      <c r="S71" s="56">
        <v>0.0</v>
      </c>
      <c r="T71" s="56">
        <f t="shared" si="5"/>
        <v>1</v>
      </c>
      <c r="U71" s="56">
        <f t="shared" si="6"/>
        <v>92</v>
      </c>
      <c r="V71" s="48"/>
      <c r="W71" s="57" t="s">
        <v>110</v>
      </c>
      <c r="X71" s="58">
        <v>32.0</v>
      </c>
      <c r="Y71" s="58">
        <v>2.0</v>
      </c>
      <c r="Z71" s="58"/>
      <c r="AA71" s="58">
        <v>5.0</v>
      </c>
      <c r="AB71" s="58">
        <f t="shared" si="7"/>
        <v>39</v>
      </c>
      <c r="AC71" s="58"/>
      <c r="AD71" s="58"/>
      <c r="AE71" s="58">
        <f t="shared" si="8"/>
        <v>0</v>
      </c>
      <c r="AF71" s="58">
        <f t="shared" si="12"/>
        <v>39</v>
      </c>
      <c r="AG71" s="49"/>
      <c r="AH71" s="59" t="s">
        <v>93</v>
      </c>
      <c r="AI71" s="60">
        <v>224.0</v>
      </c>
      <c r="AJ71" s="60">
        <v>12.0</v>
      </c>
      <c r="AK71" s="60">
        <v>22.0</v>
      </c>
      <c r="AL71" s="60">
        <v>88.0</v>
      </c>
      <c r="AM71" s="61">
        <f t="shared" si="9"/>
        <v>346</v>
      </c>
      <c r="AN71" s="60">
        <v>43.0</v>
      </c>
      <c r="AO71" s="60">
        <v>0.0</v>
      </c>
      <c r="AP71" s="61">
        <f t="shared" si="10"/>
        <v>43</v>
      </c>
      <c r="AQ71" s="61">
        <f t="shared" si="11"/>
        <v>389</v>
      </c>
    </row>
    <row r="72" ht="15.75" customHeight="1">
      <c r="A72" s="55" t="s">
        <v>111</v>
      </c>
      <c r="B72" s="56">
        <v>102.0</v>
      </c>
      <c r="C72" s="56">
        <v>1.0</v>
      </c>
      <c r="D72" s="56">
        <v>3.0</v>
      </c>
      <c r="E72" s="56">
        <v>60.0</v>
      </c>
      <c r="F72" s="56">
        <f t="shared" si="1"/>
        <v>166</v>
      </c>
      <c r="G72" s="56">
        <v>94.0</v>
      </c>
      <c r="H72" s="56">
        <v>0.0</v>
      </c>
      <c r="I72" s="56">
        <f t="shared" si="2"/>
        <v>94</v>
      </c>
      <c r="J72" s="56">
        <f t="shared" si="3"/>
        <v>260</v>
      </c>
      <c r="K72" s="48"/>
      <c r="L72" s="55" t="s">
        <v>91</v>
      </c>
      <c r="M72" s="56">
        <v>74.0</v>
      </c>
      <c r="N72" s="56">
        <v>0.0</v>
      </c>
      <c r="O72" s="56">
        <v>10.0</v>
      </c>
      <c r="P72" s="56">
        <v>3.0</v>
      </c>
      <c r="Q72" s="56">
        <f t="shared" si="4"/>
        <v>87</v>
      </c>
      <c r="R72" s="56">
        <v>0.0</v>
      </c>
      <c r="S72" s="56">
        <v>0.0</v>
      </c>
      <c r="T72" s="56">
        <f t="shared" si="5"/>
        <v>0</v>
      </c>
      <c r="U72" s="56">
        <f t="shared" si="6"/>
        <v>87</v>
      </c>
      <c r="V72" s="48"/>
      <c r="W72" s="57" t="s">
        <v>112</v>
      </c>
      <c r="X72" s="58">
        <v>90.0</v>
      </c>
      <c r="Y72" s="58">
        <v>1.0</v>
      </c>
      <c r="Z72" s="58">
        <v>2.0</v>
      </c>
      <c r="AA72" s="58">
        <v>22.0</v>
      </c>
      <c r="AB72" s="58">
        <f t="shared" si="7"/>
        <v>115</v>
      </c>
      <c r="AC72" s="58"/>
      <c r="AD72" s="58"/>
      <c r="AE72" s="58">
        <f t="shared" si="8"/>
        <v>0</v>
      </c>
      <c r="AF72" s="58">
        <f t="shared" si="12"/>
        <v>115</v>
      </c>
      <c r="AG72" s="49"/>
      <c r="AH72" s="59" t="s">
        <v>91</v>
      </c>
      <c r="AI72" s="60">
        <v>251.0</v>
      </c>
      <c r="AJ72" s="60">
        <v>10.0</v>
      </c>
      <c r="AK72" s="60">
        <v>51.0</v>
      </c>
      <c r="AL72" s="60">
        <v>70.0</v>
      </c>
      <c r="AM72" s="61">
        <f t="shared" si="9"/>
        <v>382</v>
      </c>
      <c r="AN72" s="60">
        <v>5.0</v>
      </c>
      <c r="AO72" s="60">
        <v>0.0</v>
      </c>
      <c r="AP72" s="61">
        <f t="shared" si="10"/>
        <v>5</v>
      </c>
      <c r="AQ72" s="61">
        <f t="shared" si="11"/>
        <v>387</v>
      </c>
    </row>
    <row r="73" ht="15.75" customHeight="1">
      <c r="A73" s="55" t="s">
        <v>91</v>
      </c>
      <c r="B73" s="56">
        <v>147.0</v>
      </c>
      <c r="C73" s="56">
        <v>1.0</v>
      </c>
      <c r="D73" s="56">
        <v>39.0</v>
      </c>
      <c r="E73" s="56">
        <v>48.0</v>
      </c>
      <c r="F73" s="56">
        <f t="shared" si="1"/>
        <v>235</v>
      </c>
      <c r="G73" s="56">
        <v>4.0</v>
      </c>
      <c r="H73" s="56">
        <v>0.0</v>
      </c>
      <c r="I73" s="56">
        <f t="shared" si="2"/>
        <v>4</v>
      </c>
      <c r="J73" s="56">
        <f t="shared" si="3"/>
        <v>239</v>
      </c>
      <c r="K73" s="48"/>
      <c r="L73" s="55" t="s">
        <v>99</v>
      </c>
      <c r="M73" s="56">
        <v>50.0</v>
      </c>
      <c r="N73" s="56">
        <v>0.0</v>
      </c>
      <c r="O73" s="56">
        <v>12.0</v>
      </c>
      <c r="P73" s="56">
        <v>14.0</v>
      </c>
      <c r="Q73" s="56">
        <f t="shared" si="4"/>
        <v>76</v>
      </c>
      <c r="R73" s="56">
        <v>4.0</v>
      </c>
      <c r="S73" s="56">
        <v>0.0</v>
      </c>
      <c r="T73" s="56">
        <f t="shared" si="5"/>
        <v>4</v>
      </c>
      <c r="U73" s="56">
        <f t="shared" si="6"/>
        <v>80</v>
      </c>
      <c r="V73" s="48"/>
      <c r="W73" s="57" t="s">
        <v>77</v>
      </c>
      <c r="X73" s="58">
        <v>297.0</v>
      </c>
      <c r="Y73" s="58">
        <v>0.0</v>
      </c>
      <c r="Z73" s="58">
        <v>12.0</v>
      </c>
      <c r="AA73" s="58">
        <v>28.0</v>
      </c>
      <c r="AB73" s="58">
        <f t="shared" si="7"/>
        <v>337</v>
      </c>
      <c r="AC73" s="58"/>
      <c r="AD73" s="58"/>
      <c r="AE73" s="58">
        <f t="shared" si="8"/>
        <v>0</v>
      </c>
      <c r="AF73" s="58">
        <f t="shared" si="12"/>
        <v>337</v>
      </c>
      <c r="AG73" s="49"/>
      <c r="AH73" s="59" t="s">
        <v>73</v>
      </c>
      <c r="AI73" s="60">
        <v>215.0</v>
      </c>
      <c r="AJ73" s="60">
        <v>1.0</v>
      </c>
      <c r="AK73" s="60">
        <v>16.0</v>
      </c>
      <c r="AL73" s="60">
        <v>90.0</v>
      </c>
      <c r="AM73" s="61">
        <f t="shared" si="9"/>
        <v>322</v>
      </c>
      <c r="AN73" s="60">
        <v>33.0</v>
      </c>
      <c r="AO73" s="60">
        <v>0.0</v>
      </c>
      <c r="AP73" s="61">
        <f t="shared" si="10"/>
        <v>33</v>
      </c>
      <c r="AQ73" s="61">
        <f t="shared" si="11"/>
        <v>355</v>
      </c>
    </row>
    <row r="74" ht="15.75" customHeight="1">
      <c r="A74" s="55" t="s">
        <v>113</v>
      </c>
      <c r="B74" s="56">
        <v>69.0</v>
      </c>
      <c r="C74" s="56">
        <v>0.0</v>
      </c>
      <c r="D74" s="56">
        <v>4.0</v>
      </c>
      <c r="E74" s="56">
        <v>138.0</v>
      </c>
      <c r="F74" s="56">
        <f t="shared" si="1"/>
        <v>211</v>
      </c>
      <c r="G74" s="56">
        <v>24.0</v>
      </c>
      <c r="H74" s="56">
        <v>0.0</v>
      </c>
      <c r="I74" s="56">
        <f t="shared" si="2"/>
        <v>24</v>
      </c>
      <c r="J74" s="56">
        <f t="shared" si="3"/>
        <v>235</v>
      </c>
      <c r="K74" s="48"/>
      <c r="L74" s="55" t="s">
        <v>108</v>
      </c>
      <c r="M74" s="56">
        <v>50.0</v>
      </c>
      <c r="N74" s="56">
        <v>2.0</v>
      </c>
      <c r="O74" s="56">
        <v>1.0</v>
      </c>
      <c r="P74" s="56">
        <v>15.0</v>
      </c>
      <c r="Q74" s="56">
        <f t="shared" si="4"/>
        <v>68</v>
      </c>
      <c r="R74" s="56">
        <v>8.0</v>
      </c>
      <c r="S74" s="56">
        <v>0.0</v>
      </c>
      <c r="T74" s="56">
        <f t="shared" si="5"/>
        <v>8</v>
      </c>
      <c r="U74" s="56">
        <f t="shared" si="6"/>
        <v>76</v>
      </c>
      <c r="V74" s="48"/>
      <c r="W74" s="57" t="s">
        <v>72</v>
      </c>
      <c r="X74" s="58">
        <v>579.0</v>
      </c>
      <c r="Y74" s="58">
        <v>6.0</v>
      </c>
      <c r="Z74" s="58">
        <v>71.0</v>
      </c>
      <c r="AA74" s="58">
        <v>103.0</v>
      </c>
      <c r="AB74" s="58">
        <f t="shared" si="7"/>
        <v>759</v>
      </c>
      <c r="AC74" s="58"/>
      <c r="AD74" s="58"/>
      <c r="AE74" s="58">
        <f t="shared" si="8"/>
        <v>0</v>
      </c>
      <c r="AF74" s="58">
        <f t="shared" si="12"/>
        <v>759</v>
      </c>
      <c r="AG74" s="49"/>
      <c r="AH74" s="59" t="s">
        <v>114</v>
      </c>
      <c r="AI74" s="60">
        <v>252.0</v>
      </c>
      <c r="AJ74" s="60">
        <v>11.0</v>
      </c>
      <c r="AK74" s="60">
        <v>32.0</v>
      </c>
      <c r="AL74" s="60">
        <v>34.0</v>
      </c>
      <c r="AM74" s="61">
        <f t="shared" si="9"/>
        <v>329</v>
      </c>
      <c r="AN74" s="60">
        <v>18.0</v>
      </c>
      <c r="AO74" s="60">
        <v>0.0</v>
      </c>
      <c r="AP74" s="61">
        <f t="shared" si="10"/>
        <v>18</v>
      </c>
      <c r="AQ74" s="61">
        <f t="shared" si="11"/>
        <v>347</v>
      </c>
    </row>
    <row r="75" ht="15.75" customHeight="1">
      <c r="A75" s="55" t="s">
        <v>90</v>
      </c>
      <c r="B75" s="56">
        <v>128.0</v>
      </c>
      <c r="C75" s="56">
        <v>6.0</v>
      </c>
      <c r="D75" s="56">
        <v>14.0</v>
      </c>
      <c r="E75" s="56">
        <v>76.0</v>
      </c>
      <c r="F75" s="56">
        <f t="shared" si="1"/>
        <v>224</v>
      </c>
      <c r="G75" s="56">
        <v>2.0</v>
      </c>
      <c r="H75" s="56">
        <v>0.0</v>
      </c>
      <c r="I75" s="56">
        <f t="shared" si="2"/>
        <v>2</v>
      </c>
      <c r="J75" s="56">
        <f t="shared" si="3"/>
        <v>226</v>
      </c>
      <c r="K75" s="48"/>
      <c r="L75" s="55" t="s">
        <v>111</v>
      </c>
      <c r="M75" s="56">
        <v>29.0</v>
      </c>
      <c r="N75" s="56">
        <v>0.0</v>
      </c>
      <c r="O75" s="56">
        <v>2.0</v>
      </c>
      <c r="P75" s="56">
        <v>27.0</v>
      </c>
      <c r="Q75" s="56">
        <f t="shared" si="4"/>
        <v>58</v>
      </c>
      <c r="R75" s="56">
        <v>15.0</v>
      </c>
      <c r="S75" s="56">
        <v>0.0</v>
      </c>
      <c r="T75" s="56">
        <f t="shared" si="5"/>
        <v>15</v>
      </c>
      <c r="U75" s="56">
        <f t="shared" si="6"/>
        <v>73</v>
      </c>
      <c r="V75" s="48"/>
      <c r="W75" s="57" t="s">
        <v>109</v>
      </c>
      <c r="X75" s="58">
        <v>91.0</v>
      </c>
      <c r="Y75" s="58">
        <v>0.0</v>
      </c>
      <c r="Z75" s="58">
        <v>9.0</v>
      </c>
      <c r="AA75" s="58">
        <v>58.0</v>
      </c>
      <c r="AB75" s="58">
        <f t="shared" si="7"/>
        <v>158</v>
      </c>
      <c r="AC75" s="58"/>
      <c r="AD75" s="58"/>
      <c r="AE75" s="58">
        <f t="shared" si="8"/>
        <v>0</v>
      </c>
      <c r="AF75" s="58">
        <f t="shared" si="12"/>
        <v>158</v>
      </c>
      <c r="AG75" s="49"/>
      <c r="AH75" s="59" t="s">
        <v>115</v>
      </c>
      <c r="AI75" s="60">
        <v>239.0</v>
      </c>
      <c r="AJ75" s="60">
        <v>4.0</v>
      </c>
      <c r="AK75" s="60">
        <v>25.0</v>
      </c>
      <c r="AL75" s="60">
        <v>52.0</v>
      </c>
      <c r="AM75" s="61">
        <f t="shared" si="9"/>
        <v>320</v>
      </c>
      <c r="AN75" s="60">
        <v>6.0</v>
      </c>
      <c r="AO75" s="60">
        <v>0.0</v>
      </c>
      <c r="AP75" s="61">
        <f t="shared" si="10"/>
        <v>6</v>
      </c>
      <c r="AQ75" s="61">
        <f t="shared" si="11"/>
        <v>326</v>
      </c>
    </row>
    <row r="76" ht="15.75" customHeight="1">
      <c r="A76" s="55" t="s">
        <v>100</v>
      </c>
      <c r="B76" s="56">
        <v>170.0</v>
      </c>
      <c r="C76" s="56">
        <v>5.0</v>
      </c>
      <c r="D76" s="56">
        <v>19.0</v>
      </c>
      <c r="E76" s="56">
        <v>20.0</v>
      </c>
      <c r="F76" s="56">
        <f t="shared" si="1"/>
        <v>214</v>
      </c>
      <c r="G76" s="56">
        <v>11.0</v>
      </c>
      <c r="H76" s="56">
        <v>0.0</v>
      </c>
      <c r="I76" s="56">
        <f t="shared" si="2"/>
        <v>11</v>
      </c>
      <c r="J76" s="56">
        <f t="shared" si="3"/>
        <v>225</v>
      </c>
      <c r="K76" s="48"/>
      <c r="L76" s="55" t="s">
        <v>103</v>
      </c>
      <c r="M76" s="56">
        <v>28.0</v>
      </c>
      <c r="N76" s="56">
        <v>4.0</v>
      </c>
      <c r="O76" s="56">
        <v>6.0</v>
      </c>
      <c r="P76" s="56">
        <v>22.0</v>
      </c>
      <c r="Q76" s="56">
        <f t="shared" si="4"/>
        <v>60</v>
      </c>
      <c r="R76" s="56">
        <v>7.0</v>
      </c>
      <c r="S76" s="56">
        <v>0.0</v>
      </c>
      <c r="T76" s="56">
        <f t="shared" si="5"/>
        <v>7</v>
      </c>
      <c r="U76" s="56">
        <f t="shared" si="6"/>
        <v>67</v>
      </c>
      <c r="V76" s="48"/>
      <c r="W76" s="57" t="s">
        <v>82</v>
      </c>
      <c r="X76" s="58">
        <v>498.0</v>
      </c>
      <c r="Y76" s="58">
        <v>2.0</v>
      </c>
      <c r="Z76" s="58">
        <v>42.0</v>
      </c>
      <c r="AA76" s="58">
        <v>25.0</v>
      </c>
      <c r="AB76" s="58">
        <f t="shared" si="7"/>
        <v>567</v>
      </c>
      <c r="AC76" s="58"/>
      <c r="AD76" s="58"/>
      <c r="AE76" s="58">
        <f t="shared" si="8"/>
        <v>0</v>
      </c>
      <c r="AF76" s="58">
        <f t="shared" si="12"/>
        <v>567</v>
      </c>
      <c r="AG76" s="49"/>
      <c r="AH76" s="63" t="s">
        <v>112</v>
      </c>
      <c r="AI76" s="64">
        <v>223.0</v>
      </c>
      <c r="AJ76" s="64">
        <v>1.0</v>
      </c>
      <c r="AK76" s="64">
        <v>17.0</v>
      </c>
      <c r="AL76" s="64">
        <v>70.0</v>
      </c>
      <c r="AM76" s="61">
        <f t="shared" si="9"/>
        <v>311</v>
      </c>
      <c r="AN76" s="64">
        <v>3.0</v>
      </c>
      <c r="AO76" s="64">
        <v>0.0</v>
      </c>
      <c r="AP76" s="61">
        <f t="shared" si="10"/>
        <v>3</v>
      </c>
      <c r="AQ76" s="61">
        <f t="shared" si="11"/>
        <v>314</v>
      </c>
    </row>
    <row r="77" ht="15.75" customHeight="1">
      <c r="A77" s="55" t="s">
        <v>109</v>
      </c>
      <c r="B77" s="56">
        <v>92.0</v>
      </c>
      <c r="C77" s="56">
        <v>0.0</v>
      </c>
      <c r="D77" s="56">
        <v>6.0</v>
      </c>
      <c r="E77" s="56">
        <v>74.0</v>
      </c>
      <c r="F77" s="56">
        <f t="shared" si="1"/>
        <v>172</v>
      </c>
      <c r="G77" s="56">
        <v>28.0</v>
      </c>
      <c r="H77" s="56">
        <v>0.0</v>
      </c>
      <c r="I77" s="56">
        <f t="shared" si="2"/>
        <v>28</v>
      </c>
      <c r="J77" s="56">
        <f t="shared" si="3"/>
        <v>200</v>
      </c>
      <c r="K77" s="48"/>
      <c r="L77" s="55" t="s">
        <v>116</v>
      </c>
      <c r="M77" s="56">
        <v>58.0</v>
      </c>
      <c r="N77" s="56">
        <v>0.0</v>
      </c>
      <c r="O77" s="56">
        <v>0.0</v>
      </c>
      <c r="P77" s="56">
        <v>8.0</v>
      </c>
      <c r="Q77" s="56">
        <f t="shared" si="4"/>
        <v>66</v>
      </c>
      <c r="R77" s="56">
        <v>0.0</v>
      </c>
      <c r="S77" s="56">
        <v>0.0</v>
      </c>
      <c r="T77" s="56">
        <f t="shared" si="5"/>
        <v>0</v>
      </c>
      <c r="U77" s="56">
        <f t="shared" si="6"/>
        <v>66</v>
      </c>
      <c r="V77" s="48"/>
      <c r="W77" s="57" t="s">
        <v>117</v>
      </c>
      <c r="X77" s="58">
        <v>108.0</v>
      </c>
      <c r="Y77" s="58">
        <v>0.0</v>
      </c>
      <c r="Z77" s="58">
        <v>1.0</v>
      </c>
      <c r="AA77" s="58">
        <v>22.0</v>
      </c>
      <c r="AB77" s="58">
        <f t="shared" si="7"/>
        <v>131</v>
      </c>
      <c r="AC77" s="58"/>
      <c r="AD77" s="58"/>
      <c r="AE77" s="58">
        <f t="shared" si="8"/>
        <v>0</v>
      </c>
      <c r="AF77" s="58">
        <f t="shared" si="12"/>
        <v>131</v>
      </c>
      <c r="AG77" s="49"/>
      <c r="AH77" s="59" t="s">
        <v>103</v>
      </c>
      <c r="AI77" s="60">
        <v>123.0</v>
      </c>
      <c r="AJ77" s="60">
        <v>4.0</v>
      </c>
      <c r="AK77" s="60">
        <v>17.0</v>
      </c>
      <c r="AL77" s="60">
        <v>128.0</v>
      </c>
      <c r="AM77" s="61">
        <f t="shared" si="9"/>
        <v>272</v>
      </c>
      <c r="AN77" s="60">
        <v>29.0</v>
      </c>
      <c r="AO77" s="60">
        <v>0.0</v>
      </c>
      <c r="AP77" s="61">
        <f t="shared" si="10"/>
        <v>29</v>
      </c>
      <c r="AQ77" s="61">
        <f t="shared" si="11"/>
        <v>301</v>
      </c>
    </row>
    <row r="78" ht="15.75" customHeight="1">
      <c r="A78" s="55" t="s">
        <v>88</v>
      </c>
      <c r="B78" s="56">
        <v>78.0</v>
      </c>
      <c r="C78" s="56">
        <v>1.0</v>
      </c>
      <c r="D78" s="56">
        <v>12.0</v>
      </c>
      <c r="E78" s="56">
        <v>75.0</v>
      </c>
      <c r="F78" s="56">
        <f t="shared" si="1"/>
        <v>166</v>
      </c>
      <c r="G78" s="56">
        <v>20.0</v>
      </c>
      <c r="H78" s="56">
        <v>0.0</v>
      </c>
      <c r="I78" s="56">
        <f t="shared" si="2"/>
        <v>20</v>
      </c>
      <c r="J78" s="56">
        <f t="shared" si="3"/>
        <v>186</v>
      </c>
      <c r="K78" s="48"/>
      <c r="L78" s="55" t="s">
        <v>84</v>
      </c>
      <c r="M78" s="56">
        <v>45.0</v>
      </c>
      <c r="N78" s="56">
        <v>0.0</v>
      </c>
      <c r="O78" s="56">
        <v>5.0</v>
      </c>
      <c r="P78" s="56">
        <v>14.0</v>
      </c>
      <c r="Q78" s="56">
        <f t="shared" si="4"/>
        <v>64</v>
      </c>
      <c r="R78" s="56">
        <v>0.0</v>
      </c>
      <c r="S78" s="56">
        <v>0.0</v>
      </c>
      <c r="T78" s="56">
        <f t="shared" si="5"/>
        <v>0</v>
      </c>
      <c r="U78" s="56">
        <f t="shared" si="6"/>
        <v>64</v>
      </c>
      <c r="V78" s="48"/>
      <c r="W78" s="57" t="s">
        <v>71</v>
      </c>
      <c r="X78" s="58">
        <v>69.0</v>
      </c>
      <c r="Y78" s="58">
        <v>6.0</v>
      </c>
      <c r="Z78" s="58">
        <v>3.0</v>
      </c>
      <c r="AA78" s="58"/>
      <c r="AB78" s="58">
        <f t="shared" si="7"/>
        <v>78</v>
      </c>
      <c r="AC78" s="58"/>
      <c r="AD78" s="58"/>
      <c r="AE78" s="58">
        <f t="shared" si="8"/>
        <v>0</v>
      </c>
      <c r="AF78" s="58">
        <f t="shared" si="12"/>
        <v>78</v>
      </c>
      <c r="AG78" s="49"/>
      <c r="AH78" s="59" t="s">
        <v>117</v>
      </c>
      <c r="AI78" s="60">
        <v>170.0</v>
      </c>
      <c r="AJ78" s="60">
        <v>1.0</v>
      </c>
      <c r="AK78" s="60">
        <v>14.0</v>
      </c>
      <c r="AL78" s="60">
        <v>76.0</v>
      </c>
      <c r="AM78" s="61">
        <f t="shared" si="9"/>
        <v>261</v>
      </c>
      <c r="AN78" s="60">
        <v>13.0</v>
      </c>
      <c r="AO78" s="60">
        <v>0.0</v>
      </c>
      <c r="AP78" s="61">
        <f t="shared" si="10"/>
        <v>13</v>
      </c>
      <c r="AQ78" s="61">
        <f t="shared" si="11"/>
        <v>274</v>
      </c>
    </row>
    <row r="79" ht="15.75" customHeight="1">
      <c r="A79" s="55" t="s">
        <v>98</v>
      </c>
      <c r="B79" s="56">
        <v>70.0</v>
      </c>
      <c r="C79" s="56">
        <v>8.0</v>
      </c>
      <c r="D79" s="56">
        <v>3.0</v>
      </c>
      <c r="E79" s="56">
        <v>60.0</v>
      </c>
      <c r="F79" s="56">
        <f t="shared" si="1"/>
        <v>141</v>
      </c>
      <c r="G79" s="56">
        <v>39.0</v>
      </c>
      <c r="H79" s="56">
        <v>0.0</v>
      </c>
      <c r="I79" s="56">
        <f t="shared" si="2"/>
        <v>39</v>
      </c>
      <c r="J79" s="56">
        <f t="shared" si="3"/>
        <v>180</v>
      </c>
      <c r="K79" s="48"/>
      <c r="L79" s="55" t="s">
        <v>88</v>
      </c>
      <c r="M79" s="56">
        <v>59.0</v>
      </c>
      <c r="N79" s="56">
        <v>0.0</v>
      </c>
      <c r="O79" s="56">
        <v>0.0</v>
      </c>
      <c r="P79" s="56">
        <v>2.0</v>
      </c>
      <c r="Q79" s="56">
        <f t="shared" si="4"/>
        <v>61</v>
      </c>
      <c r="R79" s="56">
        <v>0.0</v>
      </c>
      <c r="S79" s="56">
        <v>0.0</v>
      </c>
      <c r="T79" s="56">
        <f t="shared" si="5"/>
        <v>0</v>
      </c>
      <c r="U79" s="56">
        <f t="shared" si="6"/>
        <v>61</v>
      </c>
      <c r="V79" s="48"/>
      <c r="W79" s="57" t="s">
        <v>118</v>
      </c>
      <c r="X79" s="58">
        <v>33.0</v>
      </c>
      <c r="Y79" s="58">
        <v>0.0</v>
      </c>
      <c r="Z79" s="58">
        <v>2.0</v>
      </c>
      <c r="AA79" s="58">
        <v>7.0</v>
      </c>
      <c r="AB79" s="58">
        <f t="shared" si="7"/>
        <v>42</v>
      </c>
      <c r="AC79" s="58"/>
      <c r="AD79" s="58"/>
      <c r="AE79" s="58">
        <f t="shared" si="8"/>
        <v>0</v>
      </c>
      <c r="AF79" s="58">
        <f t="shared" si="12"/>
        <v>42</v>
      </c>
      <c r="AG79" s="49"/>
      <c r="AH79" s="59" t="s">
        <v>98</v>
      </c>
      <c r="AI79" s="60">
        <v>169.0</v>
      </c>
      <c r="AJ79" s="60">
        <v>1.0</v>
      </c>
      <c r="AK79" s="60">
        <v>12.0</v>
      </c>
      <c r="AL79" s="60">
        <v>76.0</v>
      </c>
      <c r="AM79" s="61">
        <f t="shared" si="9"/>
        <v>258</v>
      </c>
      <c r="AN79" s="60">
        <v>10.0</v>
      </c>
      <c r="AO79" s="60">
        <v>0.0</v>
      </c>
      <c r="AP79" s="61">
        <f t="shared" si="10"/>
        <v>10</v>
      </c>
      <c r="AQ79" s="61">
        <f t="shared" si="11"/>
        <v>268</v>
      </c>
    </row>
    <row r="80" ht="15.75" customHeight="1">
      <c r="A80" s="55" t="s">
        <v>119</v>
      </c>
      <c r="B80" s="56">
        <v>78.0</v>
      </c>
      <c r="C80" s="56">
        <v>0.0</v>
      </c>
      <c r="D80" s="56">
        <v>12.0</v>
      </c>
      <c r="E80" s="56">
        <v>68.0</v>
      </c>
      <c r="F80" s="56">
        <f t="shared" si="1"/>
        <v>158</v>
      </c>
      <c r="G80" s="56">
        <v>9.0</v>
      </c>
      <c r="H80" s="56">
        <v>0.0</v>
      </c>
      <c r="I80" s="56">
        <f t="shared" si="2"/>
        <v>9</v>
      </c>
      <c r="J80" s="56">
        <f t="shared" si="3"/>
        <v>167</v>
      </c>
      <c r="K80" s="48"/>
      <c r="L80" s="55" t="s">
        <v>120</v>
      </c>
      <c r="M80" s="56">
        <v>43.0</v>
      </c>
      <c r="N80" s="56">
        <v>0.0</v>
      </c>
      <c r="O80" s="56">
        <v>7.0</v>
      </c>
      <c r="P80" s="56">
        <v>7.0</v>
      </c>
      <c r="Q80" s="56">
        <f t="shared" si="4"/>
        <v>57</v>
      </c>
      <c r="R80" s="56">
        <v>0.0</v>
      </c>
      <c r="S80" s="56">
        <v>0.0</v>
      </c>
      <c r="T80" s="56">
        <f t="shared" si="5"/>
        <v>0</v>
      </c>
      <c r="U80" s="56">
        <f t="shared" si="6"/>
        <v>57</v>
      </c>
      <c r="V80" s="48"/>
      <c r="W80" s="57" t="s">
        <v>99</v>
      </c>
      <c r="X80" s="58">
        <v>74.0</v>
      </c>
      <c r="Y80" s="58">
        <v>0.0</v>
      </c>
      <c r="Z80" s="58">
        <v>9.0</v>
      </c>
      <c r="AA80" s="58">
        <v>8.0</v>
      </c>
      <c r="AB80" s="58">
        <f t="shared" si="7"/>
        <v>91</v>
      </c>
      <c r="AC80" s="58"/>
      <c r="AD80" s="58"/>
      <c r="AE80" s="58">
        <f t="shared" si="8"/>
        <v>0</v>
      </c>
      <c r="AF80" s="58">
        <f t="shared" si="12"/>
        <v>91</v>
      </c>
      <c r="AG80" s="49"/>
      <c r="AH80" s="59" t="s">
        <v>109</v>
      </c>
      <c r="AI80" s="60">
        <v>181.0</v>
      </c>
      <c r="AJ80" s="60">
        <v>1.0</v>
      </c>
      <c r="AK80" s="60">
        <v>42.0</v>
      </c>
      <c r="AL80" s="60">
        <v>38.0</v>
      </c>
      <c r="AM80" s="61">
        <f t="shared" si="9"/>
        <v>262</v>
      </c>
      <c r="AN80" s="60">
        <v>0.0</v>
      </c>
      <c r="AO80" s="60">
        <v>0.0</v>
      </c>
      <c r="AP80" s="61">
        <f t="shared" si="10"/>
        <v>0</v>
      </c>
      <c r="AQ80" s="61">
        <f t="shared" si="11"/>
        <v>262</v>
      </c>
    </row>
    <row r="81" ht="15.75" customHeight="1">
      <c r="A81" s="55" t="s">
        <v>115</v>
      </c>
      <c r="B81" s="56">
        <v>105.0</v>
      </c>
      <c r="C81" s="56">
        <v>0.0</v>
      </c>
      <c r="D81" s="56">
        <v>10.0</v>
      </c>
      <c r="E81" s="56">
        <v>42.0</v>
      </c>
      <c r="F81" s="56">
        <f t="shared" si="1"/>
        <v>157</v>
      </c>
      <c r="G81" s="56">
        <v>8.0</v>
      </c>
      <c r="H81" s="56">
        <v>0.0</v>
      </c>
      <c r="I81" s="56">
        <f t="shared" si="2"/>
        <v>8</v>
      </c>
      <c r="J81" s="56">
        <f t="shared" si="3"/>
        <v>165</v>
      </c>
      <c r="K81" s="48"/>
      <c r="L81" s="55" t="s">
        <v>117</v>
      </c>
      <c r="M81" s="56">
        <v>53.0</v>
      </c>
      <c r="N81" s="56">
        <v>0.0</v>
      </c>
      <c r="O81" s="56">
        <v>0.0</v>
      </c>
      <c r="P81" s="56">
        <v>1.0</v>
      </c>
      <c r="Q81" s="56">
        <f t="shared" si="4"/>
        <v>54</v>
      </c>
      <c r="R81" s="56">
        <v>1.0</v>
      </c>
      <c r="S81" s="56">
        <v>0.0</v>
      </c>
      <c r="T81" s="56">
        <f t="shared" si="5"/>
        <v>1</v>
      </c>
      <c r="U81" s="56">
        <f t="shared" si="6"/>
        <v>55</v>
      </c>
      <c r="V81" s="48"/>
      <c r="W81" s="57" t="s">
        <v>120</v>
      </c>
      <c r="X81" s="58">
        <v>62.0</v>
      </c>
      <c r="Y81" s="58"/>
      <c r="Z81" s="58">
        <v>9.0</v>
      </c>
      <c r="AA81" s="58">
        <v>16.0</v>
      </c>
      <c r="AB81" s="58">
        <f t="shared" si="7"/>
        <v>87</v>
      </c>
      <c r="AC81" s="58"/>
      <c r="AD81" s="58"/>
      <c r="AE81" s="58">
        <f t="shared" si="8"/>
        <v>0</v>
      </c>
      <c r="AF81" s="58">
        <f t="shared" si="12"/>
        <v>87</v>
      </c>
      <c r="AG81" s="49"/>
      <c r="AH81" s="59" t="s">
        <v>111</v>
      </c>
      <c r="AI81" s="60">
        <v>179.0</v>
      </c>
      <c r="AJ81" s="60"/>
      <c r="AK81" s="60">
        <v>11.0</v>
      </c>
      <c r="AL81" s="60">
        <v>48.0</v>
      </c>
      <c r="AM81" s="61">
        <f t="shared" si="9"/>
        <v>238</v>
      </c>
      <c r="AN81" s="60">
        <v>18.0</v>
      </c>
      <c r="AO81" s="60">
        <v>0.0</v>
      </c>
      <c r="AP81" s="61">
        <f t="shared" si="10"/>
        <v>18</v>
      </c>
      <c r="AQ81" s="61">
        <f t="shared" si="11"/>
        <v>256</v>
      </c>
    </row>
    <row r="82" ht="15.75" customHeight="1">
      <c r="A82" s="55" t="s">
        <v>84</v>
      </c>
      <c r="B82" s="56">
        <v>100.0</v>
      </c>
      <c r="C82" s="56">
        <v>0.0</v>
      </c>
      <c r="D82" s="56">
        <v>9.0</v>
      </c>
      <c r="E82" s="56">
        <v>39.0</v>
      </c>
      <c r="F82" s="56">
        <f t="shared" si="1"/>
        <v>148</v>
      </c>
      <c r="G82" s="56">
        <v>10.0</v>
      </c>
      <c r="H82" s="56">
        <v>0.0</v>
      </c>
      <c r="I82" s="56">
        <f t="shared" si="2"/>
        <v>10</v>
      </c>
      <c r="J82" s="56">
        <f t="shared" si="3"/>
        <v>158</v>
      </c>
      <c r="K82" s="48"/>
      <c r="L82" s="55" t="s">
        <v>121</v>
      </c>
      <c r="M82" s="56">
        <v>43.0</v>
      </c>
      <c r="N82" s="56">
        <v>1.0</v>
      </c>
      <c r="O82" s="56">
        <v>0.0</v>
      </c>
      <c r="P82" s="56">
        <v>11.0</v>
      </c>
      <c r="Q82" s="56">
        <f t="shared" si="4"/>
        <v>55</v>
      </c>
      <c r="R82" s="56">
        <v>0.0</v>
      </c>
      <c r="S82" s="56">
        <v>0.0</v>
      </c>
      <c r="T82" s="56">
        <f t="shared" si="5"/>
        <v>0</v>
      </c>
      <c r="U82" s="56">
        <f t="shared" si="6"/>
        <v>55</v>
      </c>
      <c r="V82" s="48"/>
      <c r="W82" s="57" t="s">
        <v>90</v>
      </c>
      <c r="X82" s="58">
        <v>131.0</v>
      </c>
      <c r="Y82" s="58">
        <v>7.0</v>
      </c>
      <c r="Z82" s="58">
        <v>24.0</v>
      </c>
      <c r="AA82" s="58">
        <v>23.0</v>
      </c>
      <c r="AB82" s="58">
        <f t="shared" si="7"/>
        <v>185</v>
      </c>
      <c r="AC82" s="58"/>
      <c r="AD82" s="58"/>
      <c r="AE82" s="58">
        <f t="shared" si="8"/>
        <v>0</v>
      </c>
      <c r="AF82" s="58">
        <f t="shared" si="12"/>
        <v>185</v>
      </c>
      <c r="AG82" s="49"/>
      <c r="AH82" s="59" t="s">
        <v>84</v>
      </c>
      <c r="AI82" s="60">
        <v>180.0</v>
      </c>
      <c r="AJ82" s="60">
        <v>3.0</v>
      </c>
      <c r="AK82" s="60">
        <v>9.0</v>
      </c>
      <c r="AL82" s="60">
        <v>51.0</v>
      </c>
      <c r="AM82" s="61">
        <f t="shared" si="9"/>
        <v>243</v>
      </c>
      <c r="AN82" s="60">
        <v>1.0</v>
      </c>
      <c r="AO82" s="60">
        <v>0.0</v>
      </c>
      <c r="AP82" s="61">
        <f t="shared" si="10"/>
        <v>1</v>
      </c>
      <c r="AQ82" s="61">
        <f t="shared" si="11"/>
        <v>244</v>
      </c>
    </row>
    <row r="83" ht="15.75" customHeight="1">
      <c r="A83" s="55" t="s">
        <v>120</v>
      </c>
      <c r="B83" s="56">
        <v>91.0</v>
      </c>
      <c r="C83" s="56">
        <v>4.0</v>
      </c>
      <c r="D83" s="56">
        <v>4.0</v>
      </c>
      <c r="E83" s="56">
        <v>34.0</v>
      </c>
      <c r="F83" s="56">
        <f t="shared" si="1"/>
        <v>133</v>
      </c>
      <c r="G83" s="56">
        <v>5.0</v>
      </c>
      <c r="H83" s="56">
        <v>0.0</v>
      </c>
      <c r="I83" s="56">
        <f t="shared" si="2"/>
        <v>5</v>
      </c>
      <c r="J83" s="56">
        <f t="shared" si="3"/>
        <v>138</v>
      </c>
      <c r="K83" s="48"/>
      <c r="L83" s="55" t="s">
        <v>119</v>
      </c>
      <c r="M83" s="56">
        <v>35.0</v>
      </c>
      <c r="N83" s="56">
        <v>0.0</v>
      </c>
      <c r="O83" s="56">
        <v>2.0</v>
      </c>
      <c r="P83" s="56">
        <v>13.0</v>
      </c>
      <c r="Q83" s="56">
        <f t="shared" si="4"/>
        <v>50</v>
      </c>
      <c r="R83" s="56">
        <v>1.0</v>
      </c>
      <c r="S83" s="56">
        <v>0.0</v>
      </c>
      <c r="T83" s="56">
        <f t="shared" si="5"/>
        <v>1</v>
      </c>
      <c r="U83" s="56">
        <f t="shared" si="6"/>
        <v>51</v>
      </c>
      <c r="V83" s="48"/>
      <c r="W83" s="57" t="s">
        <v>115</v>
      </c>
      <c r="X83" s="58">
        <v>132.0</v>
      </c>
      <c r="Y83" s="58">
        <v>2.0</v>
      </c>
      <c r="Z83" s="58">
        <v>6.0</v>
      </c>
      <c r="AA83" s="58">
        <v>11.0</v>
      </c>
      <c r="AB83" s="58">
        <f t="shared" si="7"/>
        <v>151</v>
      </c>
      <c r="AC83" s="58"/>
      <c r="AD83" s="58"/>
      <c r="AE83" s="58">
        <f t="shared" si="8"/>
        <v>0</v>
      </c>
      <c r="AF83" s="58">
        <f t="shared" si="12"/>
        <v>151</v>
      </c>
      <c r="AG83" s="49"/>
      <c r="AH83" s="59" t="s">
        <v>122</v>
      </c>
      <c r="AI83" s="60">
        <v>144.0</v>
      </c>
      <c r="AJ83" s="60">
        <v>1.0</v>
      </c>
      <c r="AK83" s="60">
        <v>15.0</v>
      </c>
      <c r="AL83" s="60">
        <v>41.0</v>
      </c>
      <c r="AM83" s="61">
        <f t="shared" si="9"/>
        <v>201</v>
      </c>
      <c r="AN83" s="60">
        <v>4.0</v>
      </c>
      <c r="AO83" s="60">
        <v>0.0</v>
      </c>
      <c r="AP83" s="61">
        <f t="shared" si="10"/>
        <v>4</v>
      </c>
      <c r="AQ83" s="61">
        <f t="shared" si="11"/>
        <v>205</v>
      </c>
    </row>
    <row r="84" ht="15.75" customHeight="1">
      <c r="A84" s="55" t="s">
        <v>117</v>
      </c>
      <c r="B84" s="56">
        <v>73.0</v>
      </c>
      <c r="C84" s="56">
        <v>2.0</v>
      </c>
      <c r="D84" s="56">
        <v>6.0</v>
      </c>
      <c r="E84" s="56">
        <v>49.0</v>
      </c>
      <c r="F84" s="56">
        <f t="shared" si="1"/>
        <v>130</v>
      </c>
      <c r="G84" s="56">
        <v>4.0</v>
      </c>
      <c r="H84" s="56">
        <v>0.0</v>
      </c>
      <c r="I84" s="56">
        <f t="shared" si="2"/>
        <v>4</v>
      </c>
      <c r="J84" s="56">
        <f t="shared" si="3"/>
        <v>134</v>
      </c>
      <c r="K84" s="48"/>
      <c r="L84" s="55" t="s">
        <v>115</v>
      </c>
      <c r="M84" s="56">
        <v>40.0</v>
      </c>
      <c r="N84" s="56">
        <v>0.0</v>
      </c>
      <c r="O84" s="56">
        <v>3.0</v>
      </c>
      <c r="P84" s="56">
        <v>1.0</v>
      </c>
      <c r="Q84" s="56">
        <f t="shared" si="4"/>
        <v>44</v>
      </c>
      <c r="R84" s="56">
        <v>0.0</v>
      </c>
      <c r="S84" s="56">
        <v>0.0</v>
      </c>
      <c r="T84" s="56">
        <f t="shared" si="5"/>
        <v>0</v>
      </c>
      <c r="U84" s="56">
        <f t="shared" si="6"/>
        <v>44</v>
      </c>
      <c r="V84" s="48"/>
      <c r="W84" s="57" t="s">
        <v>113</v>
      </c>
      <c r="X84" s="58">
        <v>10.0</v>
      </c>
      <c r="Y84" s="58"/>
      <c r="Z84" s="58">
        <v>1.0</v>
      </c>
      <c r="AA84" s="58">
        <v>2.0</v>
      </c>
      <c r="AB84" s="58">
        <f t="shared" si="7"/>
        <v>13</v>
      </c>
      <c r="AC84" s="58"/>
      <c r="AD84" s="58"/>
      <c r="AE84" s="58">
        <f t="shared" si="8"/>
        <v>0</v>
      </c>
      <c r="AF84" s="58">
        <f t="shared" si="12"/>
        <v>13</v>
      </c>
      <c r="AG84" s="49"/>
      <c r="AH84" s="59" t="s">
        <v>88</v>
      </c>
      <c r="AI84" s="60">
        <v>133.0</v>
      </c>
      <c r="AJ84" s="60">
        <v>1.0</v>
      </c>
      <c r="AK84" s="60">
        <v>18.0</v>
      </c>
      <c r="AL84" s="60">
        <v>12.0</v>
      </c>
      <c r="AM84" s="61">
        <f t="shared" si="9"/>
        <v>164</v>
      </c>
      <c r="AN84" s="60">
        <v>18.0</v>
      </c>
      <c r="AO84" s="60">
        <v>0.0</v>
      </c>
      <c r="AP84" s="61">
        <f t="shared" si="10"/>
        <v>18</v>
      </c>
      <c r="AQ84" s="61">
        <f t="shared" si="11"/>
        <v>182</v>
      </c>
    </row>
    <row r="85" ht="15.75" customHeight="1">
      <c r="A85" s="55" t="s">
        <v>110</v>
      </c>
      <c r="B85" s="56">
        <v>70.0</v>
      </c>
      <c r="C85" s="56">
        <v>1.0</v>
      </c>
      <c r="D85" s="56">
        <v>48.0</v>
      </c>
      <c r="E85" s="56">
        <v>12.0</v>
      </c>
      <c r="F85" s="56">
        <f t="shared" si="1"/>
        <v>131</v>
      </c>
      <c r="G85" s="56">
        <v>0.0</v>
      </c>
      <c r="H85" s="56">
        <v>0.0</v>
      </c>
      <c r="I85" s="56">
        <f t="shared" si="2"/>
        <v>0</v>
      </c>
      <c r="J85" s="56">
        <f t="shared" si="3"/>
        <v>131</v>
      </c>
      <c r="K85" s="48"/>
      <c r="L85" s="55" t="s">
        <v>123</v>
      </c>
      <c r="M85" s="56">
        <v>29.0</v>
      </c>
      <c r="N85" s="56">
        <v>0.0</v>
      </c>
      <c r="O85" s="56">
        <v>4.0</v>
      </c>
      <c r="P85" s="56">
        <v>5.0</v>
      </c>
      <c r="Q85" s="56">
        <f t="shared" si="4"/>
        <v>38</v>
      </c>
      <c r="R85" s="56">
        <v>1.0</v>
      </c>
      <c r="S85" s="56">
        <v>0.0</v>
      </c>
      <c r="T85" s="56">
        <f t="shared" si="5"/>
        <v>1</v>
      </c>
      <c r="U85" s="56">
        <f t="shared" si="6"/>
        <v>39</v>
      </c>
      <c r="V85" s="48"/>
      <c r="W85" s="57" t="s">
        <v>81</v>
      </c>
      <c r="X85" s="58">
        <v>612.0</v>
      </c>
      <c r="Y85" s="58">
        <v>2.0</v>
      </c>
      <c r="Z85" s="58">
        <v>6.0</v>
      </c>
      <c r="AA85" s="58">
        <v>108.0</v>
      </c>
      <c r="AB85" s="58">
        <f t="shared" si="7"/>
        <v>728</v>
      </c>
      <c r="AC85" s="58">
        <v>2.0</v>
      </c>
      <c r="AD85" s="58"/>
      <c r="AE85" s="58">
        <f t="shared" si="8"/>
        <v>2</v>
      </c>
      <c r="AF85" s="58">
        <f t="shared" si="12"/>
        <v>730</v>
      </c>
      <c r="AG85" s="49"/>
      <c r="AH85" s="59" t="s">
        <v>120</v>
      </c>
      <c r="AI85" s="60">
        <v>113.0</v>
      </c>
      <c r="AJ85" s="60">
        <v>0.0</v>
      </c>
      <c r="AK85" s="60">
        <v>22.0</v>
      </c>
      <c r="AL85" s="60">
        <v>35.0</v>
      </c>
      <c r="AM85" s="61">
        <f t="shared" si="9"/>
        <v>170</v>
      </c>
      <c r="AN85" s="60">
        <v>4.0</v>
      </c>
      <c r="AO85" s="60">
        <v>0.0</v>
      </c>
      <c r="AP85" s="61">
        <f t="shared" si="10"/>
        <v>4</v>
      </c>
      <c r="AQ85" s="61">
        <f t="shared" si="11"/>
        <v>174</v>
      </c>
    </row>
    <row r="86" ht="15.75" customHeight="1">
      <c r="A86" s="55" t="s">
        <v>121</v>
      </c>
      <c r="B86" s="56">
        <v>66.0</v>
      </c>
      <c r="C86" s="56">
        <v>7.0</v>
      </c>
      <c r="D86" s="56">
        <v>6.0</v>
      </c>
      <c r="E86" s="56">
        <v>47.0</v>
      </c>
      <c r="F86" s="56">
        <f t="shared" si="1"/>
        <v>126</v>
      </c>
      <c r="G86" s="56">
        <v>1.0</v>
      </c>
      <c r="H86" s="56">
        <v>0.0</v>
      </c>
      <c r="I86" s="56">
        <f t="shared" si="2"/>
        <v>1</v>
      </c>
      <c r="J86" s="56">
        <f t="shared" si="3"/>
        <v>127</v>
      </c>
      <c r="K86" s="48"/>
      <c r="L86" s="55" t="s">
        <v>104</v>
      </c>
      <c r="M86" s="56">
        <v>24.0</v>
      </c>
      <c r="N86" s="56">
        <v>0.0</v>
      </c>
      <c r="O86" s="56">
        <v>0.0</v>
      </c>
      <c r="P86" s="56">
        <v>8.0</v>
      </c>
      <c r="Q86" s="56">
        <f t="shared" si="4"/>
        <v>32</v>
      </c>
      <c r="R86" s="56">
        <v>0.0</v>
      </c>
      <c r="S86" s="56">
        <v>0.0</v>
      </c>
      <c r="T86" s="56">
        <f t="shared" si="5"/>
        <v>0</v>
      </c>
      <c r="U86" s="56">
        <f t="shared" si="6"/>
        <v>32</v>
      </c>
      <c r="V86" s="48"/>
      <c r="W86" s="57" t="s">
        <v>124</v>
      </c>
      <c r="X86" s="58">
        <v>3.0</v>
      </c>
      <c r="Y86" s="58"/>
      <c r="Z86" s="58">
        <v>2.0</v>
      </c>
      <c r="AA86" s="58">
        <v>1.0</v>
      </c>
      <c r="AB86" s="58">
        <f t="shared" si="7"/>
        <v>6</v>
      </c>
      <c r="AC86" s="58"/>
      <c r="AD86" s="58"/>
      <c r="AE86" s="58">
        <f t="shared" si="8"/>
        <v>0</v>
      </c>
      <c r="AF86" s="58">
        <f t="shared" si="12"/>
        <v>6</v>
      </c>
      <c r="AG86" s="49"/>
      <c r="AH86" s="59" t="s">
        <v>125</v>
      </c>
      <c r="AI86" s="60">
        <v>128.0</v>
      </c>
      <c r="AJ86" s="60">
        <v>0.0</v>
      </c>
      <c r="AK86" s="60">
        <v>0.0</v>
      </c>
      <c r="AL86" s="60">
        <v>27.0</v>
      </c>
      <c r="AM86" s="61">
        <f t="shared" si="9"/>
        <v>155</v>
      </c>
      <c r="AN86" s="60">
        <v>3.0</v>
      </c>
      <c r="AO86" s="60">
        <v>0.0</v>
      </c>
      <c r="AP86" s="61">
        <f t="shared" si="10"/>
        <v>3</v>
      </c>
      <c r="AQ86" s="61">
        <f t="shared" si="11"/>
        <v>158</v>
      </c>
    </row>
    <row r="87" ht="15.75" customHeight="1">
      <c r="A87" s="55" t="s">
        <v>126</v>
      </c>
      <c r="B87" s="56">
        <v>85.0</v>
      </c>
      <c r="C87" s="56">
        <v>2.0</v>
      </c>
      <c r="D87" s="56">
        <v>4.0</v>
      </c>
      <c r="E87" s="56">
        <v>22.0</v>
      </c>
      <c r="F87" s="56">
        <f t="shared" si="1"/>
        <v>113</v>
      </c>
      <c r="G87" s="56">
        <v>2.0</v>
      </c>
      <c r="H87" s="56">
        <v>0.0</v>
      </c>
      <c r="I87" s="56">
        <f t="shared" si="2"/>
        <v>2</v>
      </c>
      <c r="J87" s="56">
        <f t="shared" si="3"/>
        <v>115</v>
      </c>
      <c r="K87" s="48"/>
      <c r="L87" s="55" t="s">
        <v>127</v>
      </c>
      <c r="M87" s="56">
        <v>25.0</v>
      </c>
      <c r="N87" s="56">
        <v>0.0</v>
      </c>
      <c r="O87" s="56">
        <v>3.0</v>
      </c>
      <c r="P87" s="56">
        <v>1.0</v>
      </c>
      <c r="Q87" s="56">
        <f t="shared" si="4"/>
        <v>29</v>
      </c>
      <c r="R87" s="56">
        <v>3.0</v>
      </c>
      <c r="S87" s="56">
        <v>0.0</v>
      </c>
      <c r="T87" s="56">
        <f t="shared" si="5"/>
        <v>3</v>
      </c>
      <c r="U87" s="56">
        <f t="shared" si="6"/>
        <v>32</v>
      </c>
      <c r="V87" s="48"/>
      <c r="W87" s="57" t="s">
        <v>126</v>
      </c>
      <c r="X87" s="58">
        <v>40.0</v>
      </c>
      <c r="Y87" s="58"/>
      <c r="Z87" s="58">
        <v>0.0</v>
      </c>
      <c r="AA87" s="58"/>
      <c r="AB87" s="58">
        <f t="shared" si="7"/>
        <v>40</v>
      </c>
      <c r="AC87" s="58"/>
      <c r="AD87" s="58"/>
      <c r="AE87" s="58">
        <f t="shared" si="8"/>
        <v>0</v>
      </c>
      <c r="AF87" s="58">
        <f t="shared" si="12"/>
        <v>40</v>
      </c>
      <c r="AG87" s="49"/>
      <c r="AH87" s="59" t="s">
        <v>94</v>
      </c>
      <c r="AI87" s="60">
        <v>62.0</v>
      </c>
      <c r="AJ87" s="60">
        <v>1.0</v>
      </c>
      <c r="AK87" s="60">
        <v>13.0</v>
      </c>
      <c r="AL87" s="60">
        <v>54.0</v>
      </c>
      <c r="AM87" s="61">
        <f t="shared" si="9"/>
        <v>130</v>
      </c>
      <c r="AN87" s="60">
        <v>5.0</v>
      </c>
      <c r="AO87" s="60">
        <v>0.0</v>
      </c>
      <c r="AP87" s="61">
        <f t="shared" si="10"/>
        <v>5</v>
      </c>
      <c r="AQ87" s="61">
        <f t="shared" si="11"/>
        <v>135</v>
      </c>
    </row>
    <row r="88" ht="15.75" customHeight="1">
      <c r="A88" s="55" t="s">
        <v>116</v>
      </c>
      <c r="B88" s="56">
        <v>84.0</v>
      </c>
      <c r="C88" s="56">
        <v>2.0</v>
      </c>
      <c r="D88" s="56">
        <v>0.0</v>
      </c>
      <c r="E88" s="56">
        <v>17.0</v>
      </c>
      <c r="F88" s="56">
        <f t="shared" si="1"/>
        <v>103</v>
      </c>
      <c r="G88" s="56">
        <v>5.0</v>
      </c>
      <c r="H88" s="56">
        <v>0.0</v>
      </c>
      <c r="I88" s="56">
        <f t="shared" si="2"/>
        <v>5</v>
      </c>
      <c r="J88" s="56">
        <f t="shared" si="3"/>
        <v>108</v>
      </c>
      <c r="K88" s="48"/>
      <c r="L88" s="55" t="s">
        <v>98</v>
      </c>
      <c r="M88" s="56">
        <v>20.0</v>
      </c>
      <c r="N88" s="56">
        <v>2.0</v>
      </c>
      <c r="O88" s="56">
        <v>3.0</v>
      </c>
      <c r="P88" s="56">
        <v>3.0</v>
      </c>
      <c r="Q88" s="56">
        <f t="shared" si="4"/>
        <v>28</v>
      </c>
      <c r="R88" s="56">
        <v>2.0</v>
      </c>
      <c r="S88" s="56">
        <v>0.0</v>
      </c>
      <c r="T88" s="56">
        <f t="shared" si="5"/>
        <v>2</v>
      </c>
      <c r="U88" s="56">
        <f t="shared" si="6"/>
        <v>30</v>
      </c>
      <c r="V88" s="48"/>
      <c r="W88" s="57" t="s">
        <v>111</v>
      </c>
      <c r="X88" s="58">
        <v>43.0</v>
      </c>
      <c r="Y88" s="58"/>
      <c r="Z88" s="58">
        <v>1.0</v>
      </c>
      <c r="AA88" s="58">
        <v>11.0</v>
      </c>
      <c r="AB88" s="58">
        <f t="shared" si="7"/>
        <v>55</v>
      </c>
      <c r="AC88" s="58"/>
      <c r="AD88" s="58"/>
      <c r="AE88" s="58">
        <f t="shared" si="8"/>
        <v>0</v>
      </c>
      <c r="AF88" s="58">
        <f t="shared" si="12"/>
        <v>55</v>
      </c>
      <c r="AG88" s="49"/>
      <c r="AH88" s="59" t="s">
        <v>126</v>
      </c>
      <c r="AI88" s="60">
        <v>112.0</v>
      </c>
      <c r="AJ88" s="60">
        <v>4.0</v>
      </c>
      <c r="AK88" s="60">
        <v>1.0</v>
      </c>
      <c r="AL88" s="60">
        <v>12.0</v>
      </c>
      <c r="AM88" s="61">
        <f t="shared" si="9"/>
        <v>129</v>
      </c>
      <c r="AN88" s="60">
        <v>3.0</v>
      </c>
      <c r="AO88" s="60">
        <v>0.0</v>
      </c>
      <c r="AP88" s="61">
        <f t="shared" si="10"/>
        <v>3</v>
      </c>
      <c r="AQ88" s="61">
        <f t="shared" si="11"/>
        <v>132</v>
      </c>
    </row>
    <row r="89" ht="15.75" customHeight="1">
      <c r="A89" s="55" t="s">
        <v>96</v>
      </c>
      <c r="B89" s="56">
        <v>26.0</v>
      </c>
      <c r="C89" s="56">
        <v>1.0</v>
      </c>
      <c r="D89" s="56">
        <v>2.0</v>
      </c>
      <c r="E89" s="56">
        <v>45.0</v>
      </c>
      <c r="F89" s="56">
        <f t="shared" si="1"/>
        <v>74</v>
      </c>
      <c r="G89" s="56">
        <v>19.0</v>
      </c>
      <c r="H89" s="56">
        <v>0.0</v>
      </c>
      <c r="I89" s="56">
        <f t="shared" si="2"/>
        <v>19</v>
      </c>
      <c r="J89" s="56">
        <f t="shared" si="3"/>
        <v>93</v>
      </c>
      <c r="K89" s="48"/>
      <c r="L89" s="55" t="s">
        <v>94</v>
      </c>
      <c r="M89" s="56">
        <v>13.0</v>
      </c>
      <c r="N89" s="56">
        <v>0.0</v>
      </c>
      <c r="O89" s="56">
        <v>4.0</v>
      </c>
      <c r="P89" s="56">
        <v>8.0</v>
      </c>
      <c r="Q89" s="56">
        <f t="shared" si="4"/>
        <v>25</v>
      </c>
      <c r="R89" s="56">
        <v>2.0</v>
      </c>
      <c r="S89" s="56">
        <v>0.0</v>
      </c>
      <c r="T89" s="56">
        <f t="shared" si="5"/>
        <v>2</v>
      </c>
      <c r="U89" s="56">
        <f t="shared" si="6"/>
        <v>27</v>
      </c>
      <c r="V89" s="48"/>
      <c r="W89" s="57" t="s">
        <v>105</v>
      </c>
      <c r="X89" s="58">
        <v>44.0</v>
      </c>
      <c r="Y89" s="58">
        <v>1.0</v>
      </c>
      <c r="Z89" s="58">
        <v>3.0</v>
      </c>
      <c r="AA89" s="58">
        <v>4.0</v>
      </c>
      <c r="AB89" s="58">
        <f t="shared" si="7"/>
        <v>52</v>
      </c>
      <c r="AC89" s="58"/>
      <c r="AD89" s="58"/>
      <c r="AE89" s="58">
        <f t="shared" si="8"/>
        <v>0</v>
      </c>
      <c r="AF89" s="58">
        <f t="shared" si="12"/>
        <v>52</v>
      </c>
      <c r="AG89" s="49"/>
      <c r="AH89" s="59" t="s">
        <v>110</v>
      </c>
      <c r="AI89" s="60">
        <v>64.0</v>
      </c>
      <c r="AJ89" s="60">
        <v>1.0</v>
      </c>
      <c r="AK89" s="60">
        <v>12.0</v>
      </c>
      <c r="AL89" s="60">
        <v>37.0</v>
      </c>
      <c r="AM89" s="61">
        <f t="shared" si="9"/>
        <v>114</v>
      </c>
      <c r="AN89" s="60">
        <v>0.0</v>
      </c>
      <c r="AO89" s="60">
        <v>0.0</v>
      </c>
      <c r="AP89" s="61">
        <f t="shared" si="10"/>
        <v>0</v>
      </c>
      <c r="AQ89" s="61">
        <f t="shared" si="11"/>
        <v>114</v>
      </c>
    </row>
    <row r="90" ht="15.75" customHeight="1">
      <c r="A90" s="55" t="s">
        <v>128</v>
      </c>
      <c r="B90" s="56">
        <v>40.0</v>
      </c>
      <c r="C90" s="56">
        <v>5.0</v>
      </c>
      <c r="D90" s="56">
        <v>4.0</v>
      </c>
      <c r="E90" s="56">
        <v>23.0</v>
      </c>
      <c r="F90" s="56">
        <f t="shared" si="1"/>
        <v>72</v>
      </c>
      <c r="G90" s="56">
        <v>17.0</v>
      </c>
      <c r="H90" s="56">
        <v>0.0</v>
      </c>
      <c r="I90" s="56">
        <f t="shared" si="2"/>
        <v>17</v>
      </c>
      <c r="J90" s="56">
        <f t="shared" si="3"/>
        <v>89</v>
      </c>
      <c r="K90" s="48"/>
      <c r="L90" s="55" t="s">
        <v>129</v>
      </c>
      <c r="M90" s="56">
        <v>16.0</v>
      </c>
      <c r="N90" s="56">
        <v>0.0</v>
      </c>
      <c r="O90" s="56">
        <v>0.0</v>
      </c>
      <c r="P90" s="56">
        <v>6.0</v>
      </c>
      <c r="Q90" s="56">
        <f t="shared" si="4"/>
        <v>22</v>
      </c>
      <c r="R90" s="56">
        <v>2.0</v>
      </c>
      <c r="S90" s="56">
        <v>0.0</v>
      </c>
      <c r="T90" s="56">
        <f t="shared" si="5"/>
        <v>2</v>
      </c>
      <c r="U90" s="56">
        <f t="shared" si="6"/>
        <v>24</v>
      </c>
      <c r="V90" s="48"/>
      <c r="W90" s="57" t="s">
        <v>123</v>
      </c>
      <c r="X90" s="58">
        <v>31.0</v>
      </c>
      <c r="Y90" s="58"/>
      <c r="Z90" s="58">
        <v>5.0</v>
      </c>
      <c r="AA90" s="58">
        <v>5.0</v>
      </c>
      <c r="AB90" s="58">
        <f t="shared" si="7"/>
        <v>41</v>
      </c>
      <c r="AC90" s="58"/>
      <c r="AD90" s="58"/>
      <c r="AE90" s="58">
        <f t="shared" si="8"/>
        <v>0</v>
      </c>
      <c r="AF90" s="58">
        <f t="shared" si="12"/>
        <v>41</v>
      </c>
      <c r="AG90" s="49"/>
      <c r="AH90" s="59" t="s">
        <v>118</v>
      </c>
      <c r="AI90" s="60">
        <v>61.0</v>
      </c>
      <c r="AJ90" s="60">
        <v>1.0</v>
      </c>
      <c r="AK90" s="60">
        <v>10.0</v>
      </c>
      <c r="AL90" s="60">
        <v>32.0</v>
      </c>
      <c r="AM90" s="61">
        <f t="shared" si="9"/>
        <v>104</v>
      </c>
      <c r="AN90" s="60">
        <v>10.0</v>
      </c>
      <c r="AO90" s="60">
        <v>0.0</v>
      </c>
      <c r="AP90" s="61">
        <f t="shared" si="10"/>
        <v>10</v>
      </c>
      <c r="AQ90" s="61">
        <f t="shared" si="11"/>
        <v>114</v>
      </c>
    </row>
    <row r="91" ht="15.75" customHeight="1">
      <c r="A91" s="55" t="s">
        <v>94</v>
      </c>
      <c r="B91" s="56">
        <v>35.0</v>
      </c>
      <c r="C91" s="56">
        <v>2.0</v>
      </c>
      <c r="D91" s="56">
        <v>4.0</v>
      </c>
      <c r="E91" s="56">
        <v>34.0</v>
      </c>
      <c r="F91" s="56">
        <f t="shared" si="1"/>
        <v>75</v>
      </c>
      <c r="G91" s="56">
        <v>3.0</v>
      </c>
      <c r="H91" s="56">
        <v>0.0</v>
      </c>
      <c r="I91" s="56">
        <f t="shared" si="2"/>
        <v>3</v>
      </c>
      <c r="J91" s="56">
        <f t="shared" si="3"/>
        <v>78</v>
      </c>
      <c r="K91" s="48"/>
      <c r="L91" s="55" t="s">
        <v>96</v>
      </c>
      <c r="M91" s="56">
        <v>21.0</v>
      </c>
      <c r="N91" s="56">
        <v>0.0</v>
      </c>
      <c r="O91" s="56">
        <v>0.0</v>
      </c>
      <c r="P91" s="56">
        <v>2.0</v>
      </c>
      <c r="Q91" s="56">
        <f t="shared" si="4"/>
        <v>23</v>
      </c>
      <c r="R91" s="56">
        <v>0.0</v>
      </c>
      <c r="S91" s="56">
        <v>0.0</v>
      </c>
      <c r="T91" s="56">
        <f t="shared" si="5"/>
        <v>0</v>
      </c>
      <c r="U91" s="56">
        <f t="shared" si="6"/>
        <v>23</v>
      </c>
      <c r="V91" s="48"/>
      <c r="W91" s="57" t="s">
        <v>107</v>
      </c>
      <c r="X91" s="58">
        <v>179.0</v>
      </c>
      <c r="Y91" s="58">
        <v>1.0</v>
      </c>
      <c r="Z91" s="58">
        <v>10.0</v>
      </c>
      <c r="AA91" s="58">
        <v>37.0</v>
      </c>
      <c r="AB91" s="58">
        <f t="shared" si="7"/>
        <v>227</v>
      </c>
      <c r="AC91" s="58"/>
      <c r="AD91" s="58"/>
      <c r="AE91" s="58">
        <f t="shared" si="8"/>
        <v>0</v>
      </c>
      <c r="AF91" s="58">
        <f t="shared" si="12"/>
        <v>227</v>
      </c>
      <c r="AG91" s="49"/>
      <c r="AH91" s="63" t="s">
        <v>127</v>
      </c>
      <c r="AI91" s="64">
        <v>51.0</v>
      </c>
      <c r="AJ91" s="64">
        <v>0.0</v>
      </c>
      <c r="AK91" s="64">
        <v>8.0</v>
      </c>
      <c r="AL91" s="64">
        <v>26.0</v>
      </c>
      <c r="AM91" s="61">
        <f t="shared" si="9"/>
        <v>85</v>
      </c>
      <c r="AN91" s="64">
        <v>17.0</v>
      </c>
      <c r="AO91" s="64">
        <v>0.0</v>
      </c>
      <c r="AP91" s="61">
        <f t="shared" si="10"/>
        <v>17</v>
      </c>
      <c r="AQ91" s="61">
        <f t="shared" si="11"/>
        <v>102</v>
      </c>
    </row>
    <row r="92" ht="15.75" customHeight="1">
      <c r="A92" s="55" t="s">
        <v>123</v>
      </c>
      <c r="B92" s="56">
        <v>48.0</v>
      </c>
      <c r="C92" s="56">
        <v>7.0</v>
      </c>
      <c r="D92" s="56">
        <v>3.0</v>
      </c>
      <c r="E92" s="56">
        <v>11.0</v>
      </c>
      <c r="F92" s="56">
        <f t="shared" si="1"/>
        <v>69</v>
      </c>
      <c r="G92" s="56">
        <v>6.0</v>
      </c>
      <c r="H92" s="56">
        <v>0.0</v>
      </c>
      <c r="I92" s="56">
        <f t="shared" si="2"/>
        <v>6</v>
      </c>
      <c r="J92" s="56">
        <f t="shared" si="3"/>
        <v>75</v>
      </c>
      <c r="K92" s="48"/>
      <c r="L92" s="55" t="s">
        <v>110</v>
      </c>
      <c r="M92" s="56">
        <v>19.0</v>
      </c>
      <c r="N92" s="56">
        <v>0.0</v>
      </c>
      <c r="O92" s="56">
        <v>0.0</v>
      </c>
      <c r="P92" s="56">
        <v>1.0</v>
      </c>
      <c r="Q92" s="56">
        <f t="shared" si="4"/>
        <v>20</v>
      </c>
      <c r="R92" s="56">
        <v>0.0</v>
      </c>
      <c r="S92" s="56">
        <v>0.0</v>
      </c>
      <c r="T92" s="56">
        <f t="shared" si="5"/>
        <v>0</v>
      </c>
      <c r="U92" s="56">
        <f t="shared" si="6"/>
        <v>20</v>
      </c>
      <c r="V92" s="48"/>
      <c r="W92" s="57" t="s">
        <v>68</v>
      </c>
      <c r="X92" s="58">
        <v>178.0</v>
      </c>
      <c r="Y92" s="58">
        <v>1.0</v>
      </c>
      <c r="Z92" s="58">
        <v>30.0</v>
      </c>
      <c r="AA92" s="58">
        <v>5.0</v>
      </c>
      <c r="AB92" s="58">
        <f t="shared" si="7"/>
        <v>214</v>
      </c>
      <c r="AC92" s="58"/>
      <c r="AD92" s="58"/>
      <c r="AE92" s="58">
        <f t="shared" si="8"/>
        <v>0</v>
      </c>
      <c r="AF92" s="58">
        <f t="shared" si="12"/>
        <v>214</v>
      </c>
      <c r="AG92" s="49"/>
      <c r="AH92" s="59" t="s">
        <v>113</v>
      </c>
      <c r="AI92" s="60">
        <v>47.0</v>
      </c>
      <c r="AJ92" s="60">
        <v>1.0</v>
      </c>
      <c r="AK92" s="60">
        <v>1.0</v>
      </c>
      <c r="AL92" s="60">
        <v>24.0</v>
      </c>
      <c r="AM92" s="61">
        <f t="shared" si="9"/>
        <v>73</v>
      </c>
      <c r="AN92" s="60">
        <v>14.0</v>
      </c>
      <c r="AO92" s="60">
        <v>0.0</v>
      </c>
      <c r="AP92" s="61">
        <f t="shared" si="10"/>
        <v>14</v>
      </c>
      <c r="AQ92" s="61">
        <f t="shared" si="11"/>
        <v>87</v>
      </c>
    </row>
    <row r="93" ht="15.75" customHeight="1">
      <c r="A93" s="55" t="s">
        <v>105</v>
      </c>
      <c r="B93" s="56">
        <v>56.0</v>
      </c>
      <c r="C93" s="56">
        <v>0.0</v>
      </c>
      <c r="D93" s="56">
        <v>10.0</v>
      </c>
      <c r="E93" s="56">
        <v>6.0</v>
      </c>
      <c r="F93" s="56">
        <f t="shared" si="1"/>
        <v>72</v>
      </c>
      <c r="G93" s="56">
        <v>0.0</v>
      </c>
      <c r="H93" s="56">
        <v>0.0</v>
      </c>
      <c r="I93" s="56">
        <f t="shared" si="2"/>
        <v>0</v>
      </c>
      <c r="J93" s="56">
        <f t="shared" si="3"/>
        <v>72</v>
      </c>
      <c r="K93" s="48"/>
      <c r="L93" s="55" t="s">
        <v>105</v>
      </c>
      <c r="M93" s="56">
        <v>19.0</v>
      </c>
      <c r="N93" s="56">
        <v>0.0</v>
      </c>
      <c r="O93" s="56">
        <v>0.0</v>
      </c>
      <c r="P93" s="56">
        <v>1.0</v>
      </c>
      <c r="Q93" s="56">
        <f t="shared" si="4"/>
        <v>20</v>
      </c>
      <c r="R93" s="56">
        <v>0.0</v>
      </c>
      <c r="S93" s="56">
        <v>0.0</v>
      </c>
      <c r="T93" s="56">
        <f t="shared" si="5"/>
        <v>0</v>
      </c>
      <c r="U93" s="56">
        <f t="shared" si="6"/>
        <v>20</v>
      </c>
      <c r="V93" s="48"/>
      <c r="W93" s="57" t="s">
        <v>101</v>
      </c>
      <c r="X93" s="58">
        <v>188.0</v>
      </c>
      <c r="Y93" s="58">
        <v>2.0</v>
      </c>
      <c r="Z93" s="58">
        <v>25.0</v>
      </c>
      <c r="AA93" s="58">
        <v>9.0</v>
      </c>
      <c r="AB93" s="58">
        <f t="shared" si="7"/>
        <v>224</v>
      </c>
      <c r="AC93" s="58"/>
      <c r="AD93" s="58"/>
      <c r="AE93" s="58">
        <f t="shared" si="8"/>
        <v>0</v>
      </c>
      <c r="AF93" s="58">
        <f t="shared" si="12"/>
        <v>224</v>
      </c>
      <c r="AG93" s="49"/>
      <c r="AH93" s="59" t="s">
        <v>96</v>
      </c>
      <c r="AI93" s="60">
        <v>36.0</v>
      </c>
      <c r="AJ93" s="60">
        <v>2.0</v>
      </c>
      <c r="AK93" s="60">
        <v>9.0</v>
      </c>
      <c r="AL93" s="60">
        <v>24.0</v>
      </c>
      <c r="AM93" s="61">
        <f t="shared" si="9"/>
        <v>71</v>
      </c>
      <c r="AN93" s="60">
        <v>6.0</v>
      </c>
      <c r="AO93" s="60">
        <v>0.0</v>
      </c>
      <c r="AP93" s="61">
        <f t="shared" si="10"/>
        <v>6</v>
      </c>
      <c r="AQ93" s="61">
        <f t="shared" si="11"/>
        <v>77</v>
      </c>
    </row>
    <row r="94" ht="15.75" customHeight="1">
      <c r="A94" s="55" t="s">
        <v>129</v>
      </c>
      <c r="B94" s="56">
        <v>34.0</v>
      </c>
      <c r="C94" s="56">
        <v>2.0</v>
      </c>
      <c r="D94" s="56">
        <v>3.0</v>
      </c>
      <c r="E94" s="56">
        <v>23.0</v>
      </c>
      <c r="F94" s="56">
        <f t="shared" si="1"/>
        <v>62</v>
      </c>
      <c r="G94" s="56">
        <v>6.0</v>
      </c>
      <c r="H94" s="56">
        <v>0.0</v>
      </c>
      <c r="I94" s="56">
        <f t="shared" si="2"/>
        <v>6</v>
      </c>
      <c r="J94" s="56">
        <f t="shared" si="3"/>
        <v>68</v>
      </c>
      <c r="K94" s="48"/>
      <c r="L94" s="55" t="s">
        <v>130</v>
      </c>
      <c r="M94" s="56">
        <v>13.0</v>
      </c>
      <c r="N94" s="56">
        <v>0.0</v>
      </c>
      <c r="O94" s="56">
        <v>3.0</v>
      </c>
      <c r="P94" s="56">
        <v>0.0</v>
      </c>
      <c r="Q94" s="56">
        <f t="shared" si="4"/>
        <v>16</v>
      </c>
      <c r="R94" s="56">
        <v>0.0</v>
      </c>
      <c r="S94" s="56">
        <v>0.0</v>
      </c>
      <c r="T94" s="56">
        <f t="shared" si="5"/>
        <v>0</v>
      </c>
      <c r="U94" s="56">
        <f t="shared" si="6"/>
        <v>16</v>
      </c>
      <c r="V94" s="48"/>
      <c r="W94" s="57" t="s">
        <v>129</v>
      </c>
      <c r="X94" s="58">
        <v>24.0</v>
      </c>
      <c r="Y94" s="58">
        <v>3.0</v>
      </c>
      <c r="Z94" s="58">
        <v>7.0</v>
      </c>
      <c r="AA94" s="58">
        <v>5.0</v>
      </c>
      <c r="AB94" s="58">
        <f t="shared" si="7"/>
        <v>39</v>
      </c>
      <c r="AC94" s="58"/>
      <c r="AD94" s="58"/>
      <c r="AE94" s="58">
        <f t="shared" si="8"/>
        <v>0</v>
      </c>
      <c r="AF94" s="58">
        <f t="shared" si="12"/>
        <v>39</v>
      </c>
      <c r="AG94" s="49"/>
      <c r="AH94" s="59" t="s">
        <v>129</v>
      </c>
      <c r="AI94" s="60">
        <v>50.0</v>
      </c>
      <c r="AJ94" s="60"/>
      <c r="AK94" s="60">
        <v>11.0</v>
      </c>
      <c r="AL94" s="60">
        <v>14.0</v>
      </c>
      <c r="AM94" s="61">
        <f t="shared" si="9"/>
        <v>75</v>
      </c>
      <c r="AN94" s="60">
        <v>1.0</v>
      </c>
      <c r="AO94" s="60">
        <v>0.0</v>
      </c>
      <c r="AP94" s="61">
        <f t="shared" si="10"/>
        <v>1</v>
      </c>
      <c r="AQ94" s="61">
        <f t="shared" si="11"/>
        <v>76</v>
      </c>
    </row>
    <row r="95" ht="15.75" customHeight="1">
      <c r="A95" s="55" t="s">
        <v>104</v>
      </c>
      <c r="B95" s="56">
        <v>53.0</v>
      </c>
      <c r="C95" s="56">
        <v>2.0</v>
      </c>
      <c r="D95" s="56">
        <v>1.0</v>
      </c>
      <c r="E95" s="56">
        <v>0.0</v>
      </c>
      <c r="F95" s="56">
        <f t="shared" si="1"/>
        <v>56</v>
      </c>
      <c r="G95" s="56">
        <v>1.0</v>
      </c>
      <c r="H95" s="56">
        <v>0.0</v>
      </c>
      <c r="I95" s="56">
        <f t="shared" si="2"/>
        <v>1</v>
      </c>
      <c r="J95" s="56">
        <f t="shared" si="3"/>
        <v>57</v>
      </c>
      <c r="K95" s="48"/>
      <c r="L95" s="55" t="s">
        <v>126</v>
      </c>
      <c r="M95" s="56">
        <v>15.0</v>
      </c>
      <c r="N95" s="56">
        <v>0.0</v>
      </c>
      <c r="O95" s="56">
        <v>0.0</v>
      </c>
      <c r="P95" s="56">
        <v>0.0</v>
      </c>
      <c r="Q95" s="56">
        <f t="shared" si="4"/>
        <v>15</v>
      </c>
      <c r="R95" s="56">
        <v>0.0</v>
      </c>
      <c r="S95" s="56">
        <v>0.0</v>
      </c>
      <c r="T95" s="56">
        <f t="shared" si="5"/>
        <v>0</v>
      </c>
      <c r="U95" s="56">
        <f t="shared" si="6"/>
        <v>15</v>
      </c>
      <c r="V95" s="48"/>
      <c r="W95" s="57" t="s">
        <v>130</v>
      </c>
      <c r="X95" s="58">
        <v>37.0</v>
      </c>
      <c r="Y95" s="58"/>
      <c r="Z95" s="58">
        <v>0.0</v>
      </c>
      <c r="AA95" s="58">
        <v>1.0</v>
      </c>
      <c r="AB95" s="58">
        <f t="shared" si="7"/>
        <v>38</v>
      </c>
      <c r="AC95" s="58"/>
      <c r="AD95" s="58"/>
      <c r="AE95" s="58">
        <f t="shared" si="8"/>
        <v>0</v>
      </c>
      <c r="AF95" s="58">
        <f t="shared" si="12"/>
        <v>38</v>
      </c>
      <c r="AG95" s="49"/>
      <c r="AH95" s="59" t="s">
        <v>123</v>
      </c>
      <c r="AI95" s="60">
        <v>43.0</v>
      </c>
      <c r="AJ95" s="60">
        <v>1.0</v>
      </c>
      <c r="AK95" s="60">
        <v>6.0</v>
      </c>
      <c r="AL95" s="60">
        <v>14.0</v>
      </c>
      <c r="AM95" s="61">
        <f t="shared" si="9"/>
        <v>64</v>
      </c>
      <c r="AN95" s="60">
        <v>3.0</v>
      </c>
      <c r="AO95" s="60">
        <v>0.0</v>
      </c>
      <c r="AP95" s="61">
        <f t="shared" si="10"/>
        <v>3</v>
      </c>
      <c r="AQ95" s="61">
        <f t="shared" si="11"/>
        <v>67</v>
      </c>
    </row>
    <row r="96" ht="15.75" customHeight="1">
      <c r="A96" s="55" t="s">
        <v>118</v>
      </c>
      <c r="B96" s="56">
        <v>11.0</v>
      </c>
      <c r="C96" s="56">
        <v>2.0</v>
      </c>
      <c r="D96" s="56">
        <v>0.0</v>
      </c>
      <c r="E96" s="56">
        <v>21.0</v>
      </c>
      <c r="F96" s="56">
        <f t="shared" si="1"/>
        <v>34</v>
      </c>
      <c r="G96" s="56">
        <v>3.0</v>
      </c>
      <c r="H96" s="56">
        <v>0.0</v>
      </c>
      <c r="I96" s="56">
        <f t="shared" si="2"/>
        <v>3</v>
      </c>
      <c r="J96" s="56">
        <f t="shared" si="3"/>
        <v>37</v>
      </c>
      <c r="K96" s="48"/>
      <c r="L96" s="55" t="s">
        <v>113</v>
      </c>
      <c r="M96" s="56">
        <v>4.0</v>
      </c>
      <c r="N96" s="56">
        <v>2.0</v>
      </c>
      <c r="O96" s="56">
        <v>0.0</v>
      </c>
      <c r="P96" s="56">
        <v>3.0</v>
      </c>
      <c r="Q96" s="56">
        <f t="shared" si="4"/>
        <v>9</v>
      </c>
      <c r="R96" s="56">
        <v>5.0</v>
      </c>
      <c r="S96" s="56">
        <v>0.0</v>
      </c>
      <c r="T96" s="56">
        <f t="shared" si="5"/>
        <v>5</v>
      </c>
      <c r="U96" s="56">
        <f t="shared" si="6"/>
        <v>14</v>
      </c>
      <c r="V96" s="48"/>
      <c r="W96" s="57" t="s">
        <v>103</v>
      </c>
      <c r="X96" s="58">
        <v>38.0</v>
      </c>
      <c r="Y96" s="58">
        <v>2.0</v>
      </c>
      <c r="Z96" s="58">
        <v>0.0</v>
      </c>
      <c r="AA96" s="58">
        <v>31.0</v>
      </c>
      <c r="AB96" s="58">
        <f t="shared" si="7"/>
        <v>71</v>
      </c>
      <c r="AC96" s="58">
        <v>0.0</v>
      </c>
      <c r="AD96" s="58"/>
      <c r="AE96" s="58">
        <f t="shared" si="8"/>
        <v>0</v>
      </c>
      <c r="AF96" s="58">
        <f t="shared" si="12"/>
        <v>71</v>
      </c>
      <c r="AG96" s="49"/>
      <c r="AH96" s="59" t="s">
        <v>104</v>
      </c>
      <c r="AI96" s="60">
        <v>41.0</v>
      </c>
      <c r="AJ96" s="60"/>
      <c r="AK96" s="60">
        <v>1.0</v>
      </c>
      <c r="AL96" s="60">
        <v>14.0</v>
      </c>
      <c r="AM96" s="61">
        <f t="shared" si="9"/>
        <v>56</v>
      </c>
      <c r="AN96" s="60"/>
      <c r="AO96" s="60">
        <v>0.0</v>
      </c>
      <c r="AP96" s="61">
        <f t="shared" si="10"/>
        <v>0</v>
      </c>
      <c r="AQ96" s="61">
        <f t="shared" si="11"/>
        <v>56</v>
      </c>
    </row>
    <row r="97" ht="15.75" customHeight="1">
      <c r="A97" s="55" t="s">
        <v>102</v>
      </c>
      <c r="B97" s="56">
        <v>15.0</v>
      </c>
      <c r="C97" s="56">
        <v>4.0</v>
      </c>
      <c r="D97" s="56">
        <v>2.0</v>
      </c>
      <c r="E97" s="56">
        <v>7.0</v>
      </c>
      <c r="F97" s="56">
        <f t="shared" si="1"/>
        <v>28</v>
      </c>
      <c r="G97" s="56">
        <v>1.0</v>
      </c>
      <c r="H97" s="56">
        <v>0.0</v>
      </c>
      <c r="I97" s="56">
        <f t="shared" si="2"/>
        <v>1</v>
      </c>
      <c r="J97" s="56">
        <f t="shared" si="3"/>
        <v>29</v>
      </c>
      <c r="K97" s="48"/>
      <c r="L97" s="55" t="s">
        <v>78</v>
      </c>
      <c r="M97" s="56">
        <v>8.0</v>
      </c>
      <c r="N97" s="56">
        <v>0.0</v>
      </c>
      <c r="O97" s="56">
        <v>1.0</v>
      </c>
      <c r="P97" s="56">
        <v>2.0</v>
      </c>
      <c r="Q97" s="56">
        <f t="shared" si="4"/>
        <v>11</v>
      </c>
      <c r="R97" s="56">
        <v>0.0</v>
      </c>
      <c r="S97" s="56">
        <v>0.0</v>
      </c>
      <c r="T97" s="56">
        <f t="shared" si="5"/>
        <v>0</v>
      </c>
      <c r="U97" s="56">
        <f t="shared" si="6"/>
        <v>11</v>
      </c>
      <c r="V97" s="48"/>
      <c r="W97" s="57" t="s">
        <v>131</v>
      </c>
      <c r="X97" s="58">
        <v>20.0</v>
      </c>
      <c r="Y97" s="58"/>
      <c r="Z97" s="58"/>
      <c r="AA97" s="58">
        <v>0.0</v>
      </c>
      <c r="AB97" s="58">
        <f t="shared" si="7"/>
        <v>20</v>
      </c>
      <c r="AC97" s="58"/>
      <c r="AD97" s="58"/>
      <c r="AE97" s="58">
        <f t="shared" si="8"/>
        <v>0</v>
      </c>
      <c r="AF97" s="58">
        <f t="shared" si="12"/>
        <v>20</v>
      </c>
      <c r="AG97" s="49"/>
      <c r="AH97" s="59" t="s">
        <v>130</v>
      </c>
      <c r="AI97" s="60">
        <v>36.0</v>
      </c>
      <c r="AJ97" s="60"/>
      <c r="AK97" s="60">
        <v>3.0</v>
      </c>
      <c r="AL97" s="60">
        <v>5.0</v>
      </c>
      <c r="AM97" s="61">
        <f t="shared" si="9"/>
        <v>44</v>
      </c>
      <c r="AN97" s="60">
        <v>0.0</v>
      </c>
      <c r="AO97" s="60">
        <v>0.0</v>
      </c>
      <c r="AP97" s="61">
        <f t="shared" si="10"/>
        <v>0</v>
      </c>
      <c r="AQ97" s="61">
        <f t="shared" si="11"/>
        <v>44</v>
      </c>
    </row>
    <row r="98" ht="15.75" customHeight="1">
      <c r="A98" s="55" t="s">
        <v>130</v>
      </c>
      <c r="B98" s="56">
        <v>20.0</v>
      </c>
      <c r="C98" s="56">
        <v>1.0</v>
      </c>
      <c r="D98" s="56">
        <v>1.0</v>
      </c>
      <c r="E98" s="56">
        <v>4.0</v>
      </c>
      <c r="F98" s="56">
        <f t="shared" si="1"/>
        <v>26</v>
      </c>
      <c r="G98" s="56">
        <v>1.0</v>
      </c>
      <c r="H98" s="56">
        <v>0.0</v>
      </c>
      <c r="I98" s="56">
        <f t="shared" si="2"/>
        <v>1</v>
      </c>
      <c r="J98" s="56">
        <f t="shared" si="3"/>
        <v>27</v>
      </c>
      <c r="K98" s="48"/>
      <c r="L98" s="55" t="s">
        <v>102</v>
      </c>
      <c r="M98" s="56">
        <v>10.0</v>
      </c>
      <c r="N98" s="56">
        <v>0.0</v>
      </c>
      <c r="O98" s="56">
        <v>0.0</v>
      </c>
      <c r="P98" s="56">
        <v>0.0</v>
      </c>
      <c r="Q98" s="56">
        <f t="shared" si="4"/>
        <v>10</v>
      </c>
      <c r="R98" s="56">
        <v>0.0</v>
      </c>
      <c r="S98" s="56">
        <v>0.0</v>
      </c>
      <c r="T98" s="56">
        <f t="shared" si="5"/>
        <v>0</v>
      </c>
      <c r="U98" s="56">
        <f t="shared" si="6"/>
        <v>10</v>
      </c>
      <c r="V98" s="48"/>
      <c r="W98" s="57" t="s">
        <v>127</v>
      </c>
      <c r="X98" s="58">
        <v>34.0</v>
      </c>
      <c r="Y98" s="58"/>
      <c r="Z98" s="58"/>
      <c r="AA98" s="58">
        <v>6.0</v>
      </c>
      <c r="AB98" s="58">
        <f t="shared" si="7"/>
        <v>40</v>
      </c>
      <c r="AC98" s="58"/>
      <c r="AD98" s="58"/>
      <c r="AE98" s="58">
        <f t="shared" si="8"/>
        <v>0</v>
      </c>
      <c r="AF98" s="58">
        <f t="shared" si="12"/>
        <v>40</v>
      </c>
      <c r="AG98" s="49"/>
      <c r="AH98" s="59" t="s">
        <v>80</v>
      </c>
      <c r="AI98" s="60">
        <v>28.0</v>
      </c>
      <c r="AJ98" s="60"/>
      <c r="AK98" s="60">
        <v>2.0</v>
      </c>
      <c r="AL98" s="60">
        <v>7.0</v>
      </c>
      <c r="AM98" s="61">
        <f t="shared" si="9"/>
        <v>37</v>
      </c>
      <c r="AN98" s="60">
        <v>1.0</v>
      </c>
      <c r="AO98" s="60">
        <v>0.0</v>
      </c>
      <c r="AP98" s="61">
        <f t="shared" si="10"/>
        <v>1</v>
      </c>
      <c r="AQ98" s="61">
        <f t="shared" si="11"/>
        <v>38</v>
      </c>
    </row>
    <row r="99" ht="15.75" customHeight="1">
      <c r="A99" s="55" t="s">
        <v>80</v>
      </c>
      <c r="B99" s="56">
        <v>16.0</v>
      </c>
      <c r="C99" s="56">
        <v>0.0</v>
      </c>
      <c r="D99" s="56">
        <v>0.0</v>
      </c>
      <c r="E99" s="56">
        <v>1.0</v>
      </c>
      <c r="F99" s="56">
        <f t="shared" si="1"/>
        <v>17</v>
      </c>
      <c r="G99" s="56">
        <v>6.0</v>
      </c>
      <c r="H99" s="56">
        <v>0.0</v>
      </c>
      <c r="I99" s="56">
        <f t="shared" si="2"/>
        <v>6</v>
      </c>
      <c r="J99" s="56">
        <f t="shared" si="3"/>
        <v>23</v>
      </c>
      <c r="K99" s="48"/>
      <c r="L99" s="55" t="s">
        <v>80</v>
      </c>
      <c r="M99" s="56">
        <v>7.0</v>
      </c>
      <c r="N99" s="56">
        <v>0.0</v>
      </c>
      <c r="O99" s="56">
        <v>0.0</v>
      </c>
      <c r="P99" s="56">
        <v>1.0</v>
      </c>
      <c r="Q99" s="56">
        <f t="shared" si="4"/>
        <v>8</v>
      </c>
      <c r="R99" s="56">
        <v>0.0</v>
      </c>
      <c r="S99" s="56">
        <v>0.0</v>
      </c>
      <c r="T99" s="56">
        <f t="shared" si="5"/>
        <v>0</v>
      </c>
      <c r="U99" s="56">
        <f t="shared" si="6"/>
        <v>8</v>
      </c>
      <c r="V99" s="48"/>
      <c r="W99" s="57" t="s">
        <v>132</v>
      </c>
      <c r="X99" s="58">
        <v>73.0</v>
      </c>
      <c r="Y99" s="58">
        <v>1.0</v>
      </c>
      <c r="Z99" s="58">
        <v>9.0</v>
      </c>
      <c r="AA99" s="58">
        <v>8.0</v>
      </c>
      <c r="AB99" s="58">
        <f t="shared" si="7"/>
        <v>91</v>
      </c>
      <c r="AC99" s="58"/>
      <c r="AD99" s="58"/>
      <c r="AE99" s="58">
        <f t="shared" si="8"/>
        <v>0</v>
      </c>
      <c r="AF99" s="58">
        <f t="shared" si="12"/>
        <v>91</v>
      </c>
      <c r="AG99" s="49"/>
      <c r="AH99" s="59" t="s">
        <v>102</v>
      </c>
      <c r="AI99" s="60">
        <v>21.0</v>
      </c>
      <c r="AJ99" s="60"/>
      <c r="AK99" s="60">
        <v>4.0</v>
      </c>
      <c r="AL99" s="60">
        <v>2.0</v>
      </c>
      <c r="AM99" s="61">
        <f t="shared" si="9"/>
        <v>27</v>
      </c>
      <c r="AN99" s="60">
        <v>8.0</v>
      </c>
      <c r="AO99" s="60">
        <v>0.0</v>
      </c>
      <c r="AP99" s="61">
        <f t="shared" si="10"/>
        <v>8</v>
      </c>
      <c r="AQ99" s="61">
        <f t="shared" si="11"/>
        <v>35</v>
      </c>
    </row>
    <row r="100" ht="15.75" customHeight="1">
      <c r="A100" s="55" t="s">
        <v>76</v>
      </c>
      <c r="B100" s="56">
        <v>10.0</v>
      </c>
      <c r="C100" s="56">
        <v>2.0</v>
      </c>
      <c r="D100" s="56">
        <v>2.0</v>
      </c>
      <c r="E100" s="56">
        <v>5.0</v>
      </c>
      <c r="F100" s="56">
        <f t="shared" si="1"/>
        <v>19</v>
      </c>
      <c r="G100" s="56">
        <v>0.0</v>
      </c>
      <c r="H100" s="56">
        <v>0.0</v>
      </c>
      <c r="I100" s="56">
        <f t="shared" si="2"/>
        <v>0</v>
      </c>
      <c r="J100" s="56">
        <f t="shared" si="3"/>
        <v>19</v>
      </c>
      <c r="K100" s="48"/>
      <c r="L100" s="55" t="s">
        <v>118</v>
      </c>
      <c r="M100" s="56">
        <v>2.0</v>
      </c>
      <c r="N100" s="56">
        <v>0.0</v>
      </c>
      <c r="O100" s="56">
        <v>1.0</v>
      </c>
      <c r="P100" s="56">
        <v>3.0</v>
      </c>
      <c r="Q100" s="56">
        <f t="shared" si="4"/>
        <v>6</v>
      </c>
      <c r="R100" s="56">
        <v>1.0</v>
      </c>
      <c r="S100" s="56">
        <v>0.0</v>
      </c>
      <c r="T100" s="56">
        <f t="shared" si="5"/>
        <v>1</v>
      </c>
      <c r="U100" s="56">
        <f t="shared" si="6"/>
        <v>7</v>
      </c>
      <c r="V100" s="48"/>
      <c r="W100" s="57" t="s">
        <v>132</v>
      </c>
      <c r="X100" s="58">
        <v>120.0</v>
      </c>
      <c r="Y100" s="58">
        <v>3.0</v>
      </c>
      <c r="Z100" s="58">
        <v>4.0</v>
      </c>
      <c r="AA100" s="58">
        <v>22.0</v>
      </c>
      <c r="AB100" s="58">
        <f t="shared" si="7"/>
        <v>149</v>
      </c>
      <c r="AC100" s="58"/>
      <c r="AD100" s="58"/>
      <c r="AE100" s="58">
        <f t="shared" si="8"/>
        <v>0</v>
      </c>
      <c r="AF100" s="58">
        <f t="shared" si="12"/>
        <v>149</v>
      </c>
      <c r="AG100" s="49"/>
      <c r="AH100" s="59" t="s">
        <v>78</v>
      </c>
      <c r="AI100" s="60">
        <v>15.0</v>
      </c>
      <c r="AJ100" s="60"/>
      <c r="AK100" s="60">
        <v>5.0</v>
      </c>
      <c r="AL100" s="60">
        <v>3.0</v>
      </c>
      <c r="AM100" s="61">
        <f t="shared" si="9"/>
        <v>23</v>
      </c>
      <c r="AN100" s="60">
        <v>3.0</v>
      </c>
      <c r="AO100" s="60">
        <v>0.0</v>
      </c>
      <c r="AP100" s="61">
        <f t="shared" si="10"/>
        <v>3</v>
      </c>
      <c r="AQ100" s="61">
        <f t="shared" si="11"/>
        <v>26</v>
      </c>
    </row>
    <row r="101" ht="15.75" customHeight="1">
      <c r="A101" s="55" t="s">
        <v>124</v>
      </c>
      <c r="B101" s="56">
        <v>13.0</v>
      </c>
      <c r="C101" s="56">
        <v>0.0</v>
      </c>
      <c r="D101" s="56">
        <v>1.0</v>
      </c>
      <c r="E101" s="56">
        <v>0.0</v>
      </c>
      <c r="F101" s="56">
        <f t="shared" si="1"/>
        <v>14</v>
      </c>
      <c r="G101" s="56">
        <v>0.0</v>
      </c>
      <c r="H101" s="56">
        <v>0.0</v>
      </c>
      <c r="I101" s="56">
        <f t="shared" si="2"/>
        <v>0</v>
      </c>
      <c r="J101" s="56">
        <f t="shared" si="3"/>
        <v>14</v>
      </c>
      <c r="K101" s="48"/>
      <c r="L101" s="55" t="s">
        <v>131</v>
      </c>
      <c r="M101" s="56">
        <v>3.0</v>
      </c>
      <c r="N101" s="56">
        <v>0.0</v>
      </c>
      <c r="O101" s="56">
        <v>0.0</v>
      </c>
      <c r="P101" s="56">
        <v>0.0</v>
      </c>
      <c r="Q101" s="56">
        <f t="shared" si="4"/>
        <v>3</v>
      </c>
      <c r="R101" s="56">
        <v>0.0</v>
      </c>
      <c r="S101" s="56">
        <v>0.0</v>
      </c>
      <c r="T101" s="56">
        <f t="shared" si="5"/>
        <v>0</v>
      </c>
      <c r="U101" s="56">
        <f t="shared" si="6"/>
        <v>3</v>
      </c>
      <c r="V101" s="48"/>
      <c r="W101" s="57" t="s">
        <v>132</v>
      </c>
      <c r="X101" s="58">
        <v>2774.0</v>
      </c>
      <c r="Y101" s="58">
        <v>1.0</v>
      </c>
      <c r="Z101" s="58">
        <v>409.0</v>
      </c>
      <c r="AA101" s="58">
        <v>149.0</v>
      </c>
      <c r="AB101" s="58">
        <f t="shared" si="7"/>
        <v>3333</v>
      </c>
      <c r="AC101" s="58"/>
      <c r="AD101" s="58"/>
      <c r="AE101" s="58">
        <f t="shared" si="8"/>
        <v>0</v>
      </c>
      <c r="AF101" s="58">
        <f t="shared" si="12"/>
        <v>3333</v>
      </c>
      <c r="AG101" s="49"/>
      <c r="AH101" s="63" t="s">
        <v>131</v>
      </c>
      <c r="AI101" s="64">
        <v>20.0</v>
      </c>
      <c r="AJ101" s="64"/>
      <c r="AK101" s="64"/>
      <c r="AL101" s="64">
        <v>0.0</v>
      </c>
      <c r="AM101" s="61">
        <f t="shared" si="9"/>
        <v>20</v>
      </c>
      <c r="AN101" s="64"/>
      <c r="AO101" s="64"/>
      <c r="AP101" s="61">
        <f t="shared" si="10"/>
        <v>0</v>
      </c>
      <c r="AQ101" s="61">
        <f t="shared" si="11"/>
        <v>20</v>
      </c>
    </row>
    <row r="102" ht="15.75" customHeight="1">
      <c r="A102" s="55" t="s">
        <v>78</v>
      </c>
      <c r="B102" s="56">
        <v>4.0</v>
      </c>
      <c r="C102" s="56">
        <v>1.0</v>
      </c>
      <c r="D102" s="56">
        <v>2.0</v>
      </c>
      <c r="E102" s="56">
        <v>0.0</v>
      </c>
      <c r="F102" s="56">
        <f t="shared" si="1"/>
        <v>7</v>
      </c>
      <c r="G102" s="56">
        <v>5.0</v>
      </c>
      <c r="H102" s="56">
        <v>0.0</v>
      </c>
      <c r="I102" s="56">
        <f t="shared" si="2"/>
        <v>5</v>
      </c>
      <c r="J102" s="56">
        <f t="shared" si="3"/>
        <v>12</v>
      </c>
      <c r="K102" s="48"/>
      <c r="L102" s="55" t="s">
        <v>76</v>
      </c>
      <c r="M102" s="56">
        <v>0.0</v>
      </c>
      <c r="N102" s="56">
        <v>0.0</v>
      </c>
      <c r="O102" s="56">
        <v>1.0</v>
      </c>
      <c r="P102" s="56">
        <v>1.0</v>
      </c>
      <c r="Q102" s="56">
        <f t="shared" si="4"/>
        <v>2</v>
      </c>
      <c r="R102" s="56">
        <v>0.0</v>
      </c>
      <c r="S102" s="56">
        <v>0.0</v>
      </c>
      <c r="T102" s="56">
        <f t="shared" si="5"/>
        <v>0</v>
      </c>
      <c r="U102" s="56">
        <f t="shared" si="6"/>
        <v>2</v>
      </c>
      <c r="V102" s="48"/>
      <c r="W102" s="57" t="s">
        <v>132</v>
      </c>
      <c r="X102" s="58">
        <v>770.0</v>
      </c>
      <c r="Y102" s="58">
        <v>13.0</v>
      </c>
      <c r="Z102" s="58">
        <v>31.0</v>
      </c>
      <c r="AA102" s="58">
        <v>25.0</v>
      </c>
      <c r="AB102" s="58">
        <f t="shared" si="7"/>
        <v>839</v>
      </c>
      <c r="AC102" s="58"/>
      <c r="AD102" s="58"/>
      <c r="AE102" s="58">
        <f t="shared" si="8"/>
        <v>0</v>
      </c>
      <c r="AF102" s="58">
        <f t="shared" si="12"/>
        <v>839</v>
      </c>
      <c r="AG102" s="49"/>
      <c r="AH102" s="59" t="s">
        <v>76</v>
      </c>
      <c r="AI102" s="60">
        <v>5.0</v>
      </c>
      <c r="AJ102" s="60"/>
      <c r="AK102" s="60"/>
      <c r="AL102" s="60">
        <v>9.0</v>
      </c>
      <c r="AM102" s="61">
        <f t="shared" si="9"/>
        <v>14</v>
      </c>
      <c r="AN102" s="60"/>
      <c r="AO102" s="60"/>
      <c r="AP102" s="61">
        <f t="shared" si="10"/>
        <v>0</v>
      </c>
      <c r="AQ102" s="61">
        <f t="shared" si="11"/>
        <v>14</v>
      </c>
    </row>
    <row r="103" ht="15.75" customHeight="1">
      <c r="A103" s="55" t="s">
        <v>133</v>
      </c>
      <c r="B103" s="56">
        <v>4.0</v>
      </c>
      <c r="C103" s="56">
        <v>0.0</v>
      </c>
      <c r="D103" s="56">
        <v>0.0</v>
      </c>
      <c r="E103" s="56">
        <v>6.0</v>
      </c>
      <c r="F103" s="56">
        <f t="shared" si="1"/>
        <v>10</v>
      </c>
      <c r="G103" s="56">
        <v>0.0</v>
      </c>
      <c r="H103" s="56">
        <v>0.0</v>
      </c>
      <c r="I103" s="56">
        <f t="shared" si="2"/>
        <v>0</v>
      </c>
      <c r="J103" s="56">
        <f t="shared" si="3"/>
        <v>10</v>
      </c>
      <c r="K103" s="48"/>
      <c r="L103" s="55" t="s">
        <v>124</v>
      </c>
      <c r="M103" s="56">
        <v>0.0</v>
      </c>
      <c r="N103" s="56">
        <v>0.0</v>
      </c>
      <c r="O103" s="56">
        <v>1.0</v>
      </c>
      <c r="P103" s="56">
        <v>0.0</v>
      </c>
      <c r="Q103" s="56">
        <f t="shared" si="4"/>
        <v>1</v>
      </c>
      <c r="R103" s="56">
        <v>0.0</v>
      </c>
      <c r="S103" s="56">
        <v>0.0</v>
      </c>
      <c r="T103" s="56">
        <f t="shared" si="5"/>
        <v>0</v>
      </c>
      <c r="U103" s="56">
        <f t="shared" si="6"/>
        <v>1</v>
      </c>
      <c r="V103" s="48"/>
      <c r="W103" s="57" t="s">
        <v>132</v>
      </c>
      <c r="X103" s="58">
        <v>144.0</v>
      </c>
      <c r="Y103" s="58">
        <v>1.0</v>
      </c>
      <c r="Z103" s="58">
        <v>3.0</v>
      </c>
      <c r="AA103" s="58">
        <v>9.0</v>
      </c>
      <c r="AB103" s="58">
        <f t="shared" si="7"/>
        <v>157</v>
      </c>
      <c r="AC103" s="58">
        <v>0.0</v>
      </c>
      <c r="AD103" s="58"/>
      <c r="AE103" s="58">
        <f t="shared" si="8"/>
        <v>0</v>
      </c>
      <c r="AF103" s="58">
        <f t="shared" si="12"/>
        <v>157</v>
      </c>
      <c r="AG103" s="49"/>
      <c r="AH103" s="59" t="s">
        <v>124</v>
      </c>
      <c r="AI103" s="60">
        <v>5.0</v>
      </c>
      <c r="AJ103" s="60"/>
      <c r="AK103" s="60">
        <v>6.0</v>
      </c>
      <c r="AL103" s="60"/>
      <c r="AM103" s="61">
        <f t="shared" si="9"/>
        <v>11</v>
      </c>
      <c r="AN103" s="60">
        <v>0.0</v>
      </c>
      <c r="AO103" s="60">
        <v>0.0</v>
      </c>
      <c r="AP103" s="61">
        <f t="shared" si="10"/>
        <v>0</v>
      </c>
      <c r="AQ103" s="61">
        <f t="shared" si="11"/>
        <v>11</v>
      </c>
    </row>
    <row r="104" ht="15.75" customHeight="1">
      <c r="A104" s="55" t="s">
        <v>134</v>
      </c>
      <c r="B104" s="56">
        <v>0.0</v>
      </c>
      <c r="C104" s="56">
        <v>0.0</v>
      </c>
      <c r="D104" s="56">
        <v>0.0</v>
      </c>
      <c r="E104" s="56">
        <v>0.0</v>
      </c>
      <c r="F104" s="56">
        <f t="shared" si="1"/>
        <v>0</v>
      </c>
      <c r="G104" s="56">
        <v>0.0</v>
      </c>
      <c r="H104" s="56">
        <v>0.0</v>
      </c>
      <c r="I104" s="56">
        <f t="shared" si="2"/>
        <v>0</v>
      </c>
      <c r="J104" s="56">
        <f t="shared" si="3"/>
        <v>0</v>
      </c>
      <c r="K104" s="48"/>
      <c r="L104" s="55" t="s">
        <v>134</v>
      </c>
      <c r="M104" s="56">
        <v>0.0</v>
      </c>
      <c r="N104" s="56">
        <v>0.0</v>
      </c>
      <c r="O104" s="56">
        <v>0.0</v>
      </c>
      <c r="P104" s="56">
        <v>0.0</v>
      </c>
      <c r="Q104" s="56">
        <f t="shared" si="4"/>
        <v>0</v>
      </c>
      <c r="R104" s="56">
        <v>0.0</v>
      </c>
      <c r="S104" s="56">
        <v>0.0</v>
      </c>
      <c r="T104" s="56">
        <f t="shared" si="5"/>
        <v>0</v>
      </c>
      <c r="U104" s="56">
        <f t="shared" si="6"/>
        <v>0</v>
      </c>
      <c r="V104" s="48"/>
      <c r="W104" s="55"/>
      <c r="X104" s="56"/>
      <c r="Y104" s="56"/>
      <c r="Z104" s="56"/>
      <c r="AA104" s="56"/>
      <c r="AB104" s="56"/>
      <c r="AC104" s="56"/>
      <c r="AD104" s="56"/>
      <c r="AE104" s="56"/>
      <c r="AF104" s="56"/>
      <c r="AG104" s="49"/>
      <c r="AH104" s="59" t="s">
        <v>135</v>
      </c>
      <c r="AI104" s="60"/>
      <c r="AJ104" s="60"/>
      <c r="AK104" s="60"/>
      <c r="AL104" s="60"/>
      <c r="AM104" s="61">
        <f t="shared" si="9"/>
        <v>0</v>
      </c>
      <c r="AN104" s="60"/>
      <c r="AO104" s="60"/>
      <c r="AP104" s="61">
        <f t="shared" si="10"/>
        <v>0</v>
      </c>
      <c r="AQ104" s="61">
        <f t="shared" si="11"/>
        <v>0</v>
      </c>
    </row>
    <row r="105" ht="15.75" customHeight="1">
      <c r="A105" s="65" t="s">
        <v>11</v>
      </c>
      <c r="B105" s="66">
        <f t="shared" ref="B105:I105" si="13">SUM(B6:B104)</f>
        <v>2532018</v>
      </c>
      <c r="C105" s="66">
        <f t="shared" si="13"/>
        <v>299211</v>
      </c>
      <c r="D105" s="66">
        <f t="shared" si="13"/>
        <v>679380</v>
      </c>
      <c r="E105" s="66">
        <f t="shared" si="13"/>
        <v>818344</v>
      </c>
      <c r="F105" s="66">
        <f t="shared" si="13"/>
        <v>4328953</v>
      </c>
      <c r="G105" s="66">
        <f t="shared" si="13"/>
        <v>19612</v>
      </c>
      <c r="H105" s="66">
        <f t="shared" si="13"/>
        <v>0</v>
      </c>
      <c r="I105" s="66">
        <f t="shared" si="13"/>
        <v>19612</v>
      </c>
      <c r="J105" s="66">
        <f t="shared" si="3"/>
        <v>4348565</v>
      </c>
      <c r="K105" s="67"/>
      <c r="L105" s="65" t="s">
        <v>11</v>
      </c>
      <c r="M105" s="66">
        <f t="shared" ref="M105:T105" si="14">SUM(M6:M104)</f>
        <v>1284942</v>
      </c>
      <c r="N105" s="66">
        <f t="shared" si="14"/>
        <v>38982</v>
      </c>
      <c r="O105" s="66">
        <f t="shared" si="14"/>
        <v>315892</v>
      </c>
      <c r="P105" s="66">
        <f t="shared" si="14"/>
        <v>161230</v>
      </c>
      <c r="Q105" s="66">
        <f t="shared" si="14"/>
        <v>1801046</v>
      </c>
      <c r="R105" s="66">
        <f t="shared" si="14"/>
        <v>3005</v>
      </c>
      <c r="S105" s="66">
        <f t="shared" si="14"/>
        <v>0</v>
      </c>
      <c r="T105" s="66">
        <f t="shared" si="14"/>
        <v>3005</v>
      </c>
      <c r="U105" s="66">
        <f t="shared" si="6"/>
        <v>1804051</v>
      </c>
      <c r="V105" s="67"/>
      <c r="W105" s="65" t="s">
        <v>11</v>
      </c>
      <c r="X105" s="66">
        <f t="shared" ref="X105:AE105" si="15">SUM(X6:X104)</f>
        <v>1920977</v>
      </c>
      <c r="Y105" s="66">
        <f t="shared" si="15"/>
        <v>26299</v>
      </c>
      <c r="Z105" s="66">
        <f t="shared" si="15"/>
        <v>431545</v>
      </c>
      <c r="AA105" s="66">
        <f t="shared" si="15"/>
        <v>219464</v>
      </c>
      <c r="AB105" s="66">
        <f t="shared" si="15"/>
        <v>2598285</v>
      </c>
      <c r="AC105" s="66">
        <f t="shared" si="15"/>
        <v>1324</v>
      </c>
      <c r="AD105" s="66">
        <f t="shared" si="15"/>
        <v>0</v>
      </c>
      <c r="AE105" s="66">
        <f t="shared" si="15"/>
        <v>1324</v>
      </c>
      <c r="AF105" s="66">
        <f>SUM(AE105,AB105)</f>
        <v>2599609</v>
      </c>
      <c r="AG105" s="68"/>
      <c r="AH105" s="69" t="s">
        <v>11</v>
      </c>
      <c r="AI105" s="70">
        <f t="shared" ref="AI105:AP105" si="16">SUM(AI6:AI104)</f>
        <v>2985380</v>
      </c>
      <c r="AJ105" s="70">
        <f t="shared" si="16"/>
        <v>156841</v>
      </c>
      <c r="AK105" s="70">
        <f t="shared" si="16"/>
        <v>850996</v>
      </c>
      <c r="AL105" s="70">
        <f t="shared" si="16"/>
        <v>626035</v>
      </c>
      <c r="AM105" s="70">
        <f t="shared" si="16"/>
        <v>4619252</v>
      </c>
      <c r="AN105" s="70">
        <f t="shared" si="16"/>
        <v>17185</v>
      </c>
      <c r="AO105" s="70">
        <f t="shared" si="16"/>
        <v>0</v>
      </c>
      <c r="AP105" s="70">
        <f t="shared" si="16"/>
        <v>17185</v>
      </c>
      <c r="AQ105" s="70">
        <f>SUM(AP105,AM105)</f>
        <v>4636437</v>
      </c>
    </row>
    <row r="106" ht="15.75" customHeight="1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G106" s="71"/>
      <c r="AH106" s="71"/>
      <c r="AI106" s="71"/>
      <c r="AJ106" s="71"/>
      <c r="AK106" s="71"/>
      <c r="AL106" s="71"/>
      <c r="AM106" s="71"/>
      <c r="AN106" s="71"/>
    </row>
    <row r="107" ht="15.75" customHeight="1">
      <c r="A107" s="72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G107" s="71"/>
      <c r="AH107" s="71"/>
      <c r="AI107" s="71"/>
      <c r="AJ107" s="71"/>
      <c r="AK107" s="71"/>
      <c r="AL107" s="71"/>
      <c r="AM107" s="71"/>
      <c r="AN107" s="71"/>
    </row>
    <row r="108" ht="15.75" customHeight="1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G108" s="71"/>
      <c r="AH108" s="71"/>
      <c r="AI108" s="71"/>
      <c r="AJ108" s="71"/>
      <c r="AK108" s="71"/>
      <c r="AL108" s="71"/>
      <c r="AM108" s="71"/>
      <c r="AN108" s="71"/>
    </row>
    <row r="109" ht="15.75" customHeight="1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G109" s="71"/>
      <c r="AH109" s="71"/>
      <c r="AI109" s="71"/>
      <c r="AJ109" s="71"/>
      <c r="AK109" s="71"/>
      <c r="AL109" s="71"/>
      <c r="AM109" s="71"/>
      <c r="AN109" s="71"/>
    </row>
    <row r="110" ht="15.75" customHeight="1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G110" s="71"/>
      <c r="AH110" s="71"/>
      <c r="AI110" s="71"/>
      <c r="AJ110" s="71"/>
      <c r="AK110" s="71"/>
      <c r="AL110" s="71"/>
      <c r="AM110" s="71"/>
      <c r="AN110" s="71"/>
    </row>
    <row r="111" ht="15.75" customHeight="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G111" s="71"/>
      <c r="AH111" s="71"/>
      <c r="AI111" s="71"/>
      <c r="AJ111" s="71"/>
      <c r="AK111" s="71"/>
      <c r="AL111" s="71"/>
      <c r="AM111" s="71"/>
      <c r="AN111" s="71"/>
    </row>
    <row r="112" ht="15.75" customHeight="1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G112" s="71"/>
      <c r="AH112" s="71"/>
      <c r="AI112" s="71"/>
      <c r="AJ112" s="71"/>
      <c r="AK112" s="71"/>
      <c r="AL112" s="71"/>
      <c r="AM112" s="71"/>
      <c r="AN112" s="71"/>
    </row>
    <row r="113" ht="15.75" customHeight="1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G113" s="71"/>
      <c r="AH113" s="71"/>
      <c r="AI113" s="71"/>
      <c r="AJ113" s="71"/>
      <c r="AK113" s="71"/>
      <c r="AL113" s="71"/>
      <c r="AM113" s="71"/>
      <c r="AN113" s="71"/>
    </row>
    <row r="114" ht="15.75" customHeight="1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G114" s="71"/>
      <c r="AH114" s="71"/>
      <c r="AI114" s="71"/>
      <c r="AJ114" s="71"/>
      <c r="AK114" s="71"/>
      <c r="AL114" s="71"/>
      <c r="AM114" s="71"/>
      <c r="AN114" s="71"/>
    </row>
    <row r="115" ht="15.75" customHeight="1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G115" s="71"/>
      <c r="AH115" s="71"/>
      <c r="AI115" s="71"/>
      <c r="AJ115" s="71"/>
      <c r="AK115" s="71"/>
      <c r="AL115" s="71"/>
      <c r="AM115" s="71"/>
      <c r="AN115" s="71"/>
    </row>
    <row r="116" ht="15.75" customHeight="1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G116" s="71"/>
      <c r="AH116" s="71"/>
      <c r="AI116" s="71"/>
      <c r="AJ116" s="71"/>
      <c r="AK116" s="71"/>
      <c r="AL116" s="71"/>
      <c r="AM116" s="71"/>
      <c r="AN116" s="71"/>
    </row>
    <row r="117" ht="15.75" customHeight="1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G117" s="71"/>
      <c r="AH117" s="71"/>
      <c r="AI117" s="71"/>
      <c r="AJ117" s="71"/>
      <c r="AK117" s="71"/>
      <c r="AL117" s="71"/>
      <c r="AM117" s="71"/>
      <c r="AN117" s="71"/>
    </row>
    <row r="118" ht="15.75" customHeight="1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G118" s="71"/>
      <c r="AH118" s="71"/>
      <c r="AI118" s="71"/>
      <c r="AJ118" s="71"/>
      <c r="AK118" s="71"/>
      <c r="AL118" s="71"/>
      <c r="AM118" s="71"/>
      <c r="AN118" s="71"/>
    </row>
    <row r="119" ht="15.75" customHeight="1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G119" s="71"/>
      <c r="AH119" s="71"/>
      <c r="AI119" s="71"/>
      <c r="AJ119" s="71"/>
      <c r="AK119" s="71"/>
      <c r="AL119" s="71"/>
      <c r="AM119" s="71"/>
      <c r="AN119" s="71"/>
    </row>
    <row r="120" ht="15.75" customHeight="1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G120" s="71"/>
      <c r="AH120" s="71"/>
      <c r="AI120" s="71"/>
      <c r="AJ120" s="71"/>
      <c r="AK120" s="71"/>
      <c r="AL120" s="71"/>
      <c r="AM120" s="71"/>
      <c r="AN120" s="71"/>
    </row>
    <row r="121" ht="15.75" customHeight="1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G121" s="71"/>
      <c r="AH121" s="71"/>
      <c r="AI121" s="71"/>
      <c r="AJ121" s="71"/>
      <c r="AK121" s="71"/>
      <c r="AL121" s="71"/>
      <c r="AM121" s="71"/>
      <c r="AN121" s="71"/>
    </row>
    <row r="122" ht="15.75" customHeight="1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G122" s="71"/>
      <c r="AH122" s="71"/>
      <c r="AI122" s="71"/>
      <c r="AJ122" s="71"/>
      <c r="AK122" s="71"/>
      <c r="AL122" s="71"/>
      <c r="AM122" s="71"/>
      <c r="AN122" s="71"/>
    </row>
    <row r="123" ht="15.75" customHeight="1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G123" s="71"/>
      <c r="AH123" s="71"/>
      <c r="AI123" s="71"/>
      <c r="AJ123" s="71"/>
      <c r="AK123" s="71"/>
      <c r="AL123" s="71"/>
      <c r="AM123" s="71"/>
      <c r="AN123" s="71"/>
    </row>
    <row r="124" ht="15.75" customHeight="1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G124" s="71"/>
      <c r="AH124" s="71"/>
      <c r="AI124" s="71"/>
      <c r="AJ124" s="71"/>
      <c r="AK124" s="71"/>
      <c r="AL124" s="71"/>
      <c r="AM124" s="71"/>
      <c r="AN124" s="71"/>
    </row>
    <row r="125" ht="15.75" customHeight="1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G125" s="71"/>
      <c r="AH125" s="71"/>
      <c r="AI125" s="71"/>
      <c r="AJ125" s="71"/>
      <c r="AK125" s="71"/>
      <c r="AL125" s="71"/>
      <c r="AM125" s="71"/>
      <c r="AN125" s="71"/>
    </row>
    <row r="126" ht="15.75" customHeight="1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G126" s="71"/>
      <c r="AH126" s="71"/>
      <c r="AI126" s="71"/>
      <c r="AJ126" s="71"/>
      <c r="AK126" s="71"/>
      <c r="AL126" s="71"/>
      <c r="AM126" s="71"/>
      <c r="AN126" s="71"/>
    </row>
    <row r="127" ht="15.75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G127" s="71"/>
      <c r="AH127" s="71"/>
      <c r="AI127" s="71"/>
      <c r="AJ127" s="71"/>
      <c r="AK127" s="71"/>
      <c r="AL127" s="71"/>
      <c r="AM127" s="71"/>
      <c r="AN127" s="71"/>
    </row>
    <row r="128" ht="15.75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G128" s="71"/>
      <c r="AH128" s="71"/>
      <c r="AI128" s="71"/>
      <c r="AJ128" s="71"/>
      <c r="AK128" s="71"/>
      <c r="AL128" s="71"/>
      <c r="AM128" s="71"/>
      <c r="AN128" s="71"/>
    </row>
    <row r="129" ht="15.75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G129" s="71"/>
      <c r="AH129" s="71"/>
      <c r="AI129" s="71"/>
      <c r="AJ129" s="71"/>
      <c r="AK129" s="71"/>
      <c r="AL129" s="71"/>
      <c r="AM129" s="71"/>
      <c r="AN129" s="71"/>
    </row>
    <row r="130" ht="15.75" customHeight="1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G130" s="71"/>
      <c r="AH130" s="71"/>
      <c r="AI130" s="71"/>
      <c r="AJ130" s="71"/>
      <c r="AK130" s="71"/>
      <c r="AL130" s="71"/>
      <c r="AM130" s="71"/>
      <c r="AN130" s="71"/>
    </row>
    <row r="131" ht="15.75" customHeight="1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G131" s="71"/>
      <c r="AH131" s="71"/>
      <c r="AI131" s="71"/>
      <c r="AJ131" s="71"/>
      <c r="AK131" s="71"/>
      <c r="AL131" s="71"/>
      <c r="AM131" s="71"/>
      <c r="AN131" s="71"/>
    </row>
    <row r="132" ht="15.75" customHeight="1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G132" s="71"/>
      <c r="AH132" s="71"/>
      <c r="AI132" s="71"/>
      <c r="AJ132" s="71"/>
      <c r="AK132" s="71"/>
      <c r="AL132" s="71"/>
      <c r="AM132" s="71"/>
      <c r="AN132" s="71"/>
    </row>
    <row r="133" ht="15.75" customHeight="1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G133" s="71"/>
      <c r="AH133" s="71"/>
      <c r="AI133" s="71"/>
      <c r="AJ133" s="71"/>
      <c r="AK133" s="71"/>
      <c r="AL133" s="71"/>
      <c r="AM133" s="71"/>
      <c r="AN133" s="71"/>
    </row>
    <row r="134" ht="15.75" customHeight="1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G134" s="71"/>
      <c r="AH134" s="71"/>
      <c r="AI134" s="71"/>
      <c r="AJ134" s="71"/>
      <c r="AK134" s="71"/>
      <c r="AL134" s="71"/>
      <c r="AM134" s="71"/>
      <c r="AN134" s="71"/>
    </row>
    <row r="135" ht="15.75" customHeight="1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G135" s="71"/>
      <c r="AH135" s="71"/>
      <c r="AI135" s="71"/>
      <c r="AJ135" s="71"/>
      <c r="AK135" s="71"/>
      <c r="AL135" s="71"/>
      <c r="AM135" s="71"/>
      <c r="AN135" s="71"/>
    </row>
    <row r="136" ht="15.75" customHeight="1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G136" s="71"/>
      <c r="AH136" s="71"/>
      <c r="AI136" s="71"/>
      <c r="AJ136" s="71"/>
      <c r="AK136" s="71"/>
      <c r="AL136" s="71"/>
      <c r="AM136" s="71"/>
      <c r="AN136" s="71"/>
    </row>
    <row r="137" ht="15.75" customHeight="1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G137" s="71"/>
      <c r="AH137" s="71"/>
      <c r="AI137" s="71"/>
      <c r="AJ137" s="71"/>
      <c r="AK137" s="71"/>
      <c r="AL137" s="71"/>
      <c r="AM137" s="71"/>
      <c r="AN137" s="71"/>
    </row>
    <row r="138" ht="15.75" customHeight="1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G138" s="71"/>
      <c r="AH138" s="71"/>
      <c r="AI138" s="71"/>
      <c r="AJ138" s="71"/>
      <c r="AK138" s="71"/>
      <c r="AL138" s="71"/>
      <c r="AM138" s="71"/>
      <c r="AN138" s="71"/>
    </row>
    <row r="139" ht="15.75" customHeight="1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G139" s="71"/>
      <c r="AH139" s="71"/>
      <c r="AI139" s="71"/>
      <c r="AJ139" s="71"/>
      <c r="AK139" s="71"/>
      <c r="AL139" s="71"/>
      <c r="AM139" s="71"/>
      <c r="AN139" s="71"/>
    </row>
    <row r="140" ht="15.75" customHeight="1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G140" s="71"/>
      <c r="AH140" s="71"/>
      <c r="AI140" s="71"/>
      <c r="AJ140" s="71"/>
      <c r="AK140" s="71"/>
      <c r="AL140" s="71"/>
      <c r="AM140" s="71"/>
      <c r="AN140" s="71"/>
    </row>
    <row r="141" ht="15.75" customHeight="1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G141" s="71"/>
      <c r="AH141" s="71"/>
      <c r="AI141" s="71"/>
      <c r="AJ141" s="71"/>
      <c r="AK141" s="71"/>
      <c r="AL141" s="71"/>
      <c r="AM141" s="71"/>
      <c r="AN141" s="71"/>
    </row>
    <row r="142" ht="15.75" customHeight="1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G142" s="71"/>
      <c r="AH142" s="71"/>
      <c r="AI142" s="71"/>
      <c r="AJ142" s="71"/>
      <c r="AK142" s="71"/>
      <c r="AL142" s="71"/>
      <c r="AM142" s="71"/>
      <c r="AN142" s="71"/>
    </row>
    <row r="143" ht="15.75" customHeight="1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G143" s="71"/>
      <c r="AH143" s="71"/>
      <c r="AI143" s="71"/>
      <c r="AJ143" s="71"/>
      <c r="AK143" s="71"/>
      <c r="AL143" s="71"/>
      <c r="AM143" s="71"/>
      <c r="AN143" s="71"/>
    </row>
    <row r="144" ht="15.75" customHeight="1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G144" s="71"/>
      <c r="AH144" s="71"/>
      <c r="AI144" s="71"/>
      <c r="AJ144" s="71"/>
      <c r="AK144" s="71"/>
      <c r="AL144" s="71"/>
      <c r="AM144" s="71"/>
      <c r="AN144" s="71"/>
    </row>
    <row r="145" ht="15.75" customHeight="1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G145" s="71"/>
      <c r="AH145" s="71"/>
      <c r="AI145" s="71"/>
      <c r="AJ145" s="71"/>
      <c r="AK145" s="71"/>
      <c r="AL145" s="71"/>
      <c r="AM145" s="71"/>
      <c r="AN145" s="71"/>
    </row>
    <row r="146" ht="15.75" customHeight="1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G146" s="71"/>
      <c r="AH146" s="71"/>
      <c r="AI146" s="71"/>
      <c r="AJ146" s="71"/>
      <c r="AK146" s="71"/>
      <c r="AL146" s="71"/>
      <c r="AM146" s="71"/>
      <c r="AN146" s="71"/>
    </row>
    <row r="147" ht="15.75" customHeight="1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G147" s="71"/>
      <c r="AH147" s="71"/>
      <c r="AI147" s="71"/>
      <c r="AJ147" s="71"/>
      <c r="AK147" s="71"/>
      <c r="AL147" s="71"/>
      <c r="AM147" s="71"/>
      <c r="AN147" s="71"/>
    </row>
    <row r="148" ht="15.75" customHeight="1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G148" s="71"/>
      <c r="AH148" s="71"/>
      <c r="AI148" s="71"/>
      <c r="AJ148" s="71"/>
      <c r="AK148" s="71"/>
      <c r="AL148" s="71"/>
      <c r="AM148" s="71"/>
      <c r="AN148" s="71"/>
    </row>
    <row r="149" ht="15.75" customHeight="1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G149" s="71"/>
      <c r="AH149" s="71"/>
      <c r="AI149" s="71"/>
      <c r="AJ149" s="71"/>
      <c r="AK149" s="71"/>
      <c r="AL149" s="71"/>
      <c r="AM149" s="71"/>
      <c r="AN149" s="71"/>
    </row>
    <row r="150" ht="15.75" customHeight="1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G150" s="71"/>
      <c r="AH150" s="71"/>
      <c r="AI150" s="71"/>
      <c r="AJ150" s="71"/>
      <c r="AK150" s="71"/>
      <c r="AL150" s="71"/>
      <c r="AM150" s="71"/>
      <c r="AN150" s="71"/>
    </row>
    <row r="151" ht="15.75" customHeight="1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G151" s="71"/>
      <c r="AH151" s="71"/>
      <c r="AI151" s="71"/>
      <c r="AJ151" s="71"/>
      <c r="AK151" s="71"/>
      <c r="AL151" s="71"/>
      <c r="AM151" s="71"/>
      <c r="AN151" s="71"/>
    </row>
    <row r="152" ht="15.75" customHeight="1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G152" s="71"/>
      <c r="AH152" s="71"/>
      <c r="AI152" s="71"/>
      <c r="AJ152" s="71"/>
      <c r="AK152" s="71"/>
      <c r="AL152" s="71"/>
      <c r="AM152" s="71"/>
      <c r="AN152" s="71"/>
    </row>
    <row r="153" ht="15.75" customHeight="1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G153" s="71"/>
      <c r="AH153" s="71"/>
      <c r="AI153" s="71"/>
      <c r="AJ153" s="71"/>
      <c r="AK153" s="71"/>
      <c r="AL153" s="71"/>
      <c r="AM153" s="71"/>
      <c r="AN153" s="71"/>
    </row>
    <row r="154" ht="15.75" customHeight="1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G154" s="71"/>
      <c r="AH154" s="71"/>
      <c r="AI154" s="71"/>
      <c r="AJ154" s="71"/>
      <c r="AK154" s="71"/>
      <c r="AL154" s="71"/>
      <c r="AM154" s="71"/>
      <c r="AN154" s="71"/>
    </row>
    <row r="155" ht="15.75" customHeight="1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G155" s="71"/>
      <c r="AH155" s="71"/>
      <c r="AI155" s="71"/>
      <c r="AJ155" s="71"/>
      <c r="AK155" s="71"/>
      <c r="AL155" s="71"/>
      <c r="AM155" s="71"/>
      <c r="AN155" s="71"/>
    </row>
    <row r="156" ht="15.75" customHeight="1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G156" s="71"/>
      <c r="AH156" s="71"/>
      <c r="AI156" s="71"/>
      <c r="AJ156" s="71"/>
      <c r="AK156" s="71"/>
      <c r="AL156" s="71"/>
      <c r="AM156" s="71"/>
      <c r="AN156" s="71"/>
    </row>
    <row r="157" ht="15.75" customHeight="1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G157" s="71"/>
      <c r="AH157" s="71"/>
      <c r="AI157" s="71"/>
      <c r="AJ157" s="71"/>
      <c r="AK157" s="71"/>
      <c r="AL157" s="71"/>
      <c r="AM157" s="71"/>
      <c r="AN157" s="71"/>
    </row>
    <row r="158" ht="15.75" customHeight="1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G158" s="71"/>
      <c r="AH158" s="71"/>
      <c r="AI158" s="71"/>
      <c r="AJ158" s="71"/>
      <c r="AK158" s="71"/>
      <c r="AL158" s="71"/>
      <c r="AM158" s="71"/>
      <c r="AN158" s="71"/>
    </row>
    <row r="159" ht="15.75" customHeight="1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G159" s="71"/>
      <c r="AH159" s="71"/>
      <c r="AI159" s="71"/>
      <c r="AJ159" s="71"/>
      <c r="AK159" s="71"/>
      <c r="AL159" s="71"/>
      <c r="AM159" s="71"/>
      <c r="AN159" s="71"/>
    </row>
    <row r="160" ht="15.75" customHeight="1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G160" s="71"/>
      <c r="AH160" s="71"/>
      <c r="AI160" s="71"/>
      <c r="AJ160" s="71"/>
      <c r="AK160" s="71"/>
      <c r="AL160" s="71"/>
      <c r="AM160" s="71"/>
      <c r="AN160" s="71"/>
    </row>
    <row r="161" ht="15.75" customHeight="1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G161" s="71"/>
      <c r="AH161" s="71"/>
      <c r="AI161" s="71"/>
      <c r="AJ161" s="71"/>
      <c r="AK161" s="71"/>
      <c r="AL161" s="71"/>
      <c r="AM161" s="71"/>
      <c r="AN161" s="71"/>
    </row>
    <row r="162" ht="15.75" customHeight="1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G162" s="71"/>
      <c r="AH162" s="71"/>
      <c r="AI162" s="71"/>
      <c r="AJ162" s="71"/>
      <c r="AK162" s="71"/>
      <c r="AL162" s="71"/>
      <c r="AM162" s="71"/>
      <c r="AN162" s="71"/>
    </row>
    <row r="163" ht="15.75" customHeight="1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G163" s="71"/>
      <c r="AH163" s="71"/>
      <c r="AI163" s="71"/>
      <c r="AJ163" s="71"/>
      <c r="AK163" s="71"/>
      <c r="AL163" s="71"/>
      <c r="AM163" s="71"/>
      <c r="AN163" s="71"/>
    </row>
    <row r="164" ht="15.75" customHeight="1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G164" s="71"/>
      <c r="AH164" s="71"/>
      <c r="AI164" s="71"/>
      <c r="AJ164" s="71"/>
      <c r="AK164" s="71"/>
      <c r="AL164" s="71"/>
      <c r="AM164" s="71"/>
      <c r="AN164" s="71"/>
    </row>
    <row r="165" ht="15.75" customHeight="1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G165" s="71"/>
      <c r="AH165" s="71"/>
      <c r="AI165" s="71"/>
      <c r="AJ165" s="71"/>
      <c r="AK165" s="71"/>
      <c r="AL165" s="71"/>
      <c r="AM165" s="71"/>
      <c r="AN165" s="71"/>
    </row>
    <row r="166" ht="15.75" customHeight="1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G166" s="71"/>
      <c r="AH166" s="71"/>
      <c r="AI166" s="71"/>
      <c r="AJ166" s="71"/>
      <c r="AK166" s="71"/>
      <c r="AL166" s="71"/>
      <c r="AM166" s="71"/>
      <c r="AN166" s="71"/>
    </row>
    <row r="167" ht="15.75" customHeight="1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G167" s="71"/>
      <c r="AH167" s="71"/>
      <c r="AI167" s="71"/>
      <c r="AJ167" s="71"/>
      <c r="AK167" s="71"/>
      <c r="AL167" s="71"/>
      <c r="AM167" s="71"/>
      <c r="AN167" s="71"/>
    </row>
    <row r="168" ht="15.75" customHeight="1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G168" s="71"/>
      <c r="AH168" s="71"/>
      <c r="AI168" s="71"/>
      <c r="AJ168" s="71"/>
      <c r="AK168" s="71"/>
      <c r="AL168" s="71"/>
      <c r="AM168" s="71"/>
      <c r="AN168" s="71"/>
    </row>
    <row r="169" ht="15.75" customHeight="1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G169" s="71"/>
      <c r="AH169" s="71"/>
      <c r="AI169" s="71"/>
      <c r="AJ169" s="71"/>
      <c r="AK169" s="71"/>
      <c r="AL169" s="71"/>
      <c r="AM169" s="71"/>
      <c r="AN169" s="71"/>
    </row>
    <row r="170" ht="15.75" customHeight="1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G170" s="71"/>
      <c r="AH170" s="71"/>
      <c r="AI170" s="71"/>
      <c r="AJ170" s="71"/>
      <c r="AK170" s="71"/>
      <c r="AL170" s="71"/>
      <c r="AM170" s="71"/>
      <c r="AN170" s="71"/>
    </row>
    <row r="171" ht="15.75" customHeight="1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G171" s="71"/>
      <c r="AH171" s="71"/>
      <c r="AI171" s="71"/>
      <c r="AJ171" s="71"/>
      <c r="AK171" s="71"/>
      <c r="AL171" s="71"/>
      <c r="AM171" s="71"/>
      <c r="AN171" s="71"/>
    </row>
    <row r="172" ht="15.75" customHeight="1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G172" s="71"/>
      <c r="AH172" s="71"/>
      <c r="AI172" s="71"/>
      <c r="AJ172" s="71"/>
      <c r="AK172" s="71"/>
      <c r="AL172" s="71"/>
      <c r="AM172" s="71"/>
      <c r="AN172" s="71"/>
    </row>
    <row r="173" ht="15.75" customHeight="1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G173" s="71"/>
      <c r="AH173" s="71"/>
      <c r="AI173" s="71"/>
      <c r="AJ173" s="71"/>
      <c r="AK173" s="71"/>
      <c r="AL173" s="71"/>
      <c r="AM173" s="71"/>
      <c r="AN173" s="71"/>
    </row>
    <row r="174" ht="15.75" customHeight="1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G174" s="71"/>
      <c r="AH174" s="71"/>
      <c r="AI174" s="71"/>
      <c r="AJ174" s="71"/>
      <c r="AK174" s="71"/>
      <c r="AL174" s="71"/>
      <c r="AM174" s="71"/>
      <c r="AN174" s="71"/>
    </row>
    <row r="175" ht="15.75" customHeight="1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G175" s="71"/>
      <c r="AH175" s="71"/>
      <c r="AI175" s="71"/>
      <c r="AJ175" s="71"/>
      <c r="AK175" s="71"/>
      <c r="AL175" s="71"/>
      <c r="AM175" s="71"/>
      <c r="AN175" s="71"/>
    </row>
    <row r="176" ht="15.75" customHeigh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G176" s="71"/>
      <c r="AH176" s="71"/>
      <c r="AI176" s="71"/>
      <c r="AJ176" s="71"/>
      <c r="AK176" s="71"/>
      <c r="AL176" s="71"/>
      <c r="AM176" s="71"/>
      <c r="AN176" s="71"/>
    </row>
    <row r="177" ht="15.75" customHeight="1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G177" s="71"/>
      <c r="AH177" s="71"/>
      <c r="AI177" s="71"/>
      <c r="AJ177" s="71"/>
      <c r="AK177" s="71"/>
      <c r="AL177" s="71"/>
      <c r="AM177" s="71"/>
      <c r="AN177" s="71"/>
    </row>
    <row r="178" ht="15.75" customHeight="1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G178" s="71"/>
      <c r="AH178" s="71"/>
      <c r="AI178" s="71"/>
      <c r="AJ178" s="71"/>
      <c r="AK178" s="71"/>
      <c r="AL178" s="71"/>
      <c r="AM178" s="71"/>
      <c r="AN178" s="71"/>
    </row>
    <row r="179" ht="15.75" customHeight="1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G179" s="71"/>
      <c r="AH179" s="71"/>
      <c r="AI179" s="71"/>
      <c r="AJ179" s="71"/>
      <c r="AK179" s="71"/>
      <c r="AL179" s="71"/>
      <c r="AM179" s="71"/>
      <c r="AN179" s="71"/>
    </row>
    <row r="180" ht="15.75" customHeight="1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G180" s="71"/>
      <c r="AH180" s="71"/>
      <c r="AI180" s="71"/>
      <c r="AJ180" s="71"/>
      <c r="AK180" s="71"/>
      <c r="AL180" s="71"/>
      <c r="AM180" s="71"/>
      <c r="AN180" s="71"/>
    </row>
    <row r="181" ht="15.75" customHeight="1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G181" s="71"/>
      <c r="AH181" s="71"/>
      <c r="AI181" s="71"/>
      <c r="AJ181" s="71"/>
      <c r="AK181" s="71"/>
      <c r="AL181" s="71"/>
      <c r="AM181" s="71"/>
      <c r="AN181" s="71"/>
    </row>
    <row r="182" ht="15.75" customHeight="1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G182" s="71"/>
      <c r="AH182" s="71"/>
      <c r="AI182" s="71"/>
      <c r="AJ182" s="71"/>
      <c r="AK182" s="71"/>
      <c r="AL182" s="71"/>
      <c r="AM182" s="71"/>
      <c r="AN182" s="71"/>
    </row>
    <row r="183" ht="15.75" customHeight="1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G183" s="71"/>
      <c r="AH183" s="71"/>
      <c r="AI183" s="71"/>
      <c r="AJ183" s="71"/>
      <c r="AK183" s="71"/>
      <c r="AL183" s="71"/>
      <c r="AM183" s="71"/>
      <c r="AN183" s="71"/>
    </row>
    <row r="184" ht="15.75" customHeight="1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G184" s="71"/>
      <c r="AH184" s="71"/>
      <c r="AI184" s="71"/>
      <c r="AJ184" s="71"/>
      <c r="AK184" s="71"/>
      <c r="AL184" s="71"/>
      <c r="AM184" s="71"/>
      <c r="AN184" s="71"/>
    </row>
    <row r="185" ht="15.75" customHeight="1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G185" s="71"/>
      <c r="AH185" s="71"/>
      <c r="AI185" s="71"/>
      <c r="AJ185" s="71"/>
      <c r="AK185" s="71"/>
      <c r="AL185" s="71"/>
      <c r="AM185" s="71"/>
      <c r="AN185" s="71"/>
    </row>
    <row r="186" ht="15.75" customHeight="1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G186" s="71"/>
      <c r="AH186" s="71"/>
      <c r="AI186" s="71"/>
      <c r="AJ186" s="71"/>
      <c r="AK186" s="71"/>
      <c r="AL186" s="71"/>
      <c r="AM186" s="71"/>
      <c r="AN186" s="71"/>
    </row>
    <row r="187" ht="15.75" customHeight="1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G187" s="71"/>
      <c r="AH187" s="71"/>
      <c r="AI187" s="71"/>
      <c r="AJ187" s="71"/>
      <c r="AK187" s="71"/>
      <c r="AL187" s="71"/>
      <c r="AM187" s="71"/>
      <c r="AN187" s="71"/>
    </row>
    <row r="188" ht="15.75" customHeight="1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G188" s="71"/>
      <c r="AH188" s="71"/>
      <c r="AI188" s="71"/>
      <c r="AJ188" s="71"/>
      <c r="AK188" s="71"/>
      <c r="AL188" s="71"/>
      <c r="AM188" s="71"/>
      <c r="AN188" s="71"/>
    </row>
    <row r="189" ht="15.75" customHeight="1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G189" s="71"/>
      <c r="AH189" s="71"/>
      <c r="AI189" s="71"/>
      <c r="AJ189" s="71"/>
      <c r="AK189" s="71"/>
      <c r="AL189" s="71"/>
      <c r="AM189" s="71"/>
      <c r="AN189" s="71"/>
    </row>
    <row r="190" ht="15.75" customHeight="1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G190" s="71"/>
      <c r="AH190" s="71"/>
      <c r="AI190" s="71"/>
      <c r="AJ190" s="71"/>
      <c r="AK190" s="71"/>
      <c r="AL190" s="71"/>
      <c r="AM190" s="71"/>
      <c r="AN190" s="71"/>
    </row>
    <row r="191" ht="15.75" customHeight="1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G191" s="71"/>
      <c r="AH191" s="71"/>
      <c r="AI191" s="71"/>
      <c r="AJ191" s="71"/>
      <c r="AK191" s="71"/>
      <c r="AL191" s="71"/>
      <c r="AM191" s="71"/>
      <c r="AN191" s="71"/>
    </row>
    <row r="192" ht="15.75" customHeight="1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G192" s="71"/>
      <c r="AH192" s="71"/>
      <c r="AI192" s="71"/>
      <c r="AJ192" s="71"/>
      <c r="AK192" s="71"/>
      <c r="AL192" s="71"/>
      <c r="AM192" s="71"/>
      <c r="AN192" s="71"/>
    </row>
    <row r="193" ht="15.75" customHeight="1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G193" s="71"/>
      <c r="AH193" s="71"/>
      <c r="AI193" s="71"/>
      <c r="AJ193" s="71"/>
      <c r="AK193" s="71"/>
      <c r="AL193" s="71"/>
      <c r="AM193" s="71"/>
      <c r="AN193" s="71"/>
    </row>
    <row r="194" ht="15.75" customHeight="1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G194" s="71"/>
      <c r="AH194" s="71"/>
      <c r="AI194" s="71"/>
      <c r="AJ194" s="71"/>
      <c r="AK194" s="71"/>
      <c r="AL194" s="71"/>
      <c r="AM194" s="71"/>
      <c r="AN194" s="71"/>
    </row>
    <row r="195" ht="15.75" customHeight="1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G195" s="71"/>
      <c r="AH195" s="71"/>
      <c r="AI195" s="71"/>
      <c r="AJ195" s="71"/>
      <c r="AK195" s="71"/>
      <c r="AL195" s="71"/>
      <c r="AM195" s="71"/>
      <c r="AN195" s="71"/>
    </row>
    <row r="196" ht="15.75" customHeight="1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G196" s="71"/>
      <c r="AH196" s="71"/>
      <c r="AI196" s="71"/>
      <c r="AJ196" s="71"/>
      <c r="AK196" s="71"/>
      <c r="AL196" s="71"/>
      <c r="AM196" s="71"/>
      <c r="AN196" s="71"/>
    </row>
    <row r="197" ht="15.75" customHeight="1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G197" s="71"/>
      <c r="AH197" s="71"/>
      <c r="AI197" s="71"/>
      <c r="AJ197" s="71"/>
      <c r="AK197" s="71"/>
      <c r="AL197" s="71"/>
      <c r="AM197" s="71"/>
      <c r="AN197" s="71"/>
    </row>
    <row r="198" ht="15.75" customHeight="1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G198" s="71"/>
      <c r="AH198" s="71"/>
      <c r="AI198" s="71"/>
      <c r="AJ198" s="71"/>
      <c r="AK198" s="71"/>
      <c r="AL198" s="71"/>
      <c r="AM198" s="71"/>
      <c r="AN198" s="71"/>
    </row>
    <row r="199" ht="15.75" customHeight="1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G199" s="71"/>
      <c r="AH199" s="71"/>
      <c r="AI199" s="71"/>
      <c r="AJ199" s="71"/>
      <c r="AK199" s="71"/>
      <c r="AL199" s="71"/>
      <c r="AM199" s="71"/>
      <c r="AN199" s="71"/>
    </row>
    <row r="200" ht="15.75" customHeight="1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G200" s="71"/>
      <c r="AH200" s="71"/>
      <c r="AI200" s="71"/>
      <c r="AJ200" s="71"/>
      <c r="AK200" s="71"/>
      <c r="AL200" s="71"/>
      <c r="AM200" s="71"/>
      <c r="AN200" s="71"/>
    </row>
    <row r="201" ht="15.75" customHeight="1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G201" s="71"/>
      <c r="AH201" s="71"/>
      <c r="AI201" s="71"/>
      <c r="AJ201" s="71"/>
      <c r="AK201" s="71"/>
      <c r="AL201" s="71"/>
      <c r="AM201" s="71"/>
      <c r="AN201" s="71"/>
    </row>
    <row r="202" ht="15.75" customHeight="1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G202" s="71"/>
      <c r="AH202" s="71"/>
      <c r="AI202" s="71"/>
      <c r="AJ202" s="71"/>
      <c r="AK202" s="71"/>
      <c r="AL202" s="71"/>
      <c r="AM202" s="71"/>
      <c r="AN202" s="71"/>
    </row>
    <row r="203" ht="15.75" customHeight="1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G203" s="71"/>
      <c r="AH203" s="71"/>
      <c r="AI203" s="71"/>
      <c r="AJ203" s="71"/>
      <c r="AK203" s="71"/>
      <c r="AL203" s="71"/>
      <c r="AM203" s="71"/>
      <c r="AN203" s="71"/>
    </row>
    <row r="204" ht="15.75" customHeight="1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G204" s="71"/>
      <c r="AH204" s="71"/>
      <c r="AI204" s="71"/>
      <c r="AJ204" s="71"/>
      <c r="AK204" s="71"/>
      <c r="AL204" s="71"/>
      <c r="AM204" s="71"/>
      <c r="AN204" s="71"/>
    </row>
    <row r="205" ht="15.75" customHeight="1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G205" s="71"/>
      <c r="AH205" s="71"/>
      <c r="AI205" s="71"/>
      <c r="AJ205" s="71"/>
      <c r="AK205" s="71"/>
      <c r="AL205" s="71"/>
      <c r="AM205" s="71"/>
      <c r="AN205" s="71"/>
    </row>
    <row r="206" ht="15.75" customHeight="1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G206" s="71"/>
      <c r="AH206" s="71"/>
      <c r="AI206" s="71"/>
      <c r="AJ206" s="71"/>
      <c r="AK206" s="71"/>
      <c r="AL206" s="71"/>
      <c r="AM206" s="71"/>
      <c r="AN206" s="71"/>
    </row>
    <row r="207" ht="15.75" customHeight="1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G207" s="71"/>
      <c r="AH207" s="71"/>
      <c r="AI207" s="71"/>
      <c r="AJ207" s="71"/>
      <c r="AK207" s="71"/>
      <c r="AL207" s="71"/>
      <c r="AM207" s="71"/>
      <c r="AN207" s="71"/>
    </row>
    <row r="208" ht="15.75" customHeight="1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G208" s="71"/>
      <c r="AH208" s="71"/>
      <c r="AI208" s="71"/>
      <c r="AJ208" s="71"/>
      <c r="AK208" s="71"/>
      <c r="AL208" s="71"/>
      <c r="AM208" s="71"/>
      <c r="AN208" s="71"/>
    </row>
    <row r="209" ht="15.75" customHeight="1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G209" s="71"/>
      <c r="AH209" s="71"/>
      <c r="AI209" s="71"/>
      <c r="AJ209" s="71"/>
      <c r="AK209" s="71"/>
      <c r="AL209" s="71"/>
      <c r="AM209" s="71"/>
      <c r="AN209" s="71"/>
    </row>
    <row r="210" ht="15.75" customHeight="1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G210" s="71"/>
      <c r="AH210" s="71"/>
      <c r="AI210" s="71"/>
      <c r="AJ210" s="71"/>
      <c r="AK210" s="71"/>
      <c r="AL210" s="71"/>
      <c r="AM210" s="71"/>
      <c r="AN210" s="71"/>
    </row>
    <row r="211" ht="15.75" customHeight="1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G211" s="71"/>
      <c r="AH211" s="71"/>
      <c r="AI211" s="71"/>
      <c r="AJ211" s="71"/>
      <c r="AK211" s="71"/>
      <c r="AL211" s="71"/>
      <c r="AM211" s="71"/>
      <c r="AN211" s="71"/>
    </row>
    <row r="212" ht="15.75" customHeight="1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G212" s="71"/>
      <c r="AH212" s="71"/>
      <c r="AI212" s="71"/>
      <c r="AJ212" s="71"/>
      <c r="AK212" s="71"/>
      <c r="AL212" s="71"/>
      <c r="AM212" s="71"/>
      <c r="AN212" s="71"/>
    </row>
    <row r="213" ht="15.75" customHeight="1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G213" s="71"/>
      <c r="AH213" s="71"/>
      <c r="AI213" s="71"/>
      <c r="AJ213" s="71"/>
      <c r="AK213" s="71"/>
      <c r="AL213" s="71"/>
      <c r="AM213" s="71"/>
      <c r="AN213" s="71"/>
    </row>
    <row r="214" ht="15.75" customHeight="1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G214" s="71"/>
      <c r="AH214" s="71"/>
      <c r="AI214" s="71"/>
      <c r="AJ214" s="71"/>
      <c r="AK214" s="71"/>
      <c r="AL214" s="71"/>
      <c r="AM214" s="71"/>
      <c r="AN214" s="71"/>
    </row>
    <row r="215" ht="15.75" customHeight="1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G215" s="71"/>
      <c r="AH215" s="71"/>
      <c r="AI215" s="71"/>
      <c r="AJ215" s="71"/>
      <c r="AK215" s="71"/>
      <c r="AL215" s="71"/>
      <c r="AM215" s="71"/>
      <c r="AN215" s="71"/>
    </row>
    <row r="216" ht="15.75" customHeight="1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G216" s="71"/>
      <c r="AH216" s="71"/>
      <c r="AI216" s="71"/>
      <c r="AJ216" s="71"/>
      <c r="AK216" s="71"/>
      <c r="AL216" s="71"/>
      <c r="AM216" s="71"/>
      <c r="AN216" s="71"/>
    </row>
    <row r="217" ht="15.75" customHeight="1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G217" s="71"/>
      <c r="AH217" s="71"/>
      <c r="AI217" s="71"/>
      <c r="AJ217" s="71"/>
      <c r="AK217" s="71"/>
      <c r="AL217" s="71"/>
      <c r="AM217" s="71"/>
      <c r="AN217" s="71"/>
    </row>
    <row r="218" ht="15.75" customHeight="1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G218" s="71"/>
      <c r="AH218" s="71"/>
      <c r="AI218" s="71"/>
      <c r="AJ218" s="71"/>
      <c r="AK218" s="71"/>
      <c r="AL218" s="71"/>
      <c r="AM218" s="71"/>
      <c r="AN218" s="71"/>
    </row>
    <row r="219" ht="15.75" customHeight="1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G219" s="71"/>
      <c r="AH219" s="71"/>
      <c r="AI219" s="71"/>
      <c r="AJ219" s="71"/>
      <c r="AK219" s="71"/>
      <c r="AL219" s="71"/>
      <c r="AM219" s="71"/>
      <c r="AN219" s="71"/>
    </row>
    <row r="220" ht="15.75" customHeight="1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G220" s="71"/>
      <c r="AH220" s="71"/>
      <c r="AI220" s="71"/>
      <c r="AJ220" s="71"/>
      <c r="AK220" s="71"/>
      <c r="AL220" s="71"/>
      <c r="AM220" s="71"/>
      <c r="AN220" s="71"/>
    </row>
    <row r="221" ht="15.75" customHeight="1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G221" s="71"/>
      <c r="AH221" s="71"/>
      <c r="AI221" s="71"/>
      <c r="AJ221" s="71"/>
      <c r="AK221" s="71"/>
      <c r="AL221" s="71"/>
      <c r="AM221" s="71"/>
      <c r="AN221" s="71"/>
    </row>
    <row r="222" ht="15.75" customHeight="1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G222" s="71"/>
      <c r="AH222" s="71"/>
      <c r="AI222" s="71"/>
      <c r="AJ222" s="71"/>
      <c r="AK222" s="71"/>
      <c r="AL222" s="71"/>
      <c r="AM222" s="71"/>
      <c r="AN222" s="71"/>
    </row>
    <row r="223" ht="15.75" customHeight="1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G223" s="71"/>
      <c r="AH223" s="71"/>
      <c r="AI223" s="71"/>
      <c r="AJ223" s="71"/>
      <c r="AK223" s="71"/>
      <c r="AL223" s="71"/>
      <c r="AM223" s="71"/>
      <c r="AN223" s="71"/>
    </row>
    <row r="224" ht="15.75" customHeight="1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G224" s="71"/>
      <c r="AH224" s="71"/>
      <c r="AI224" s="71"/>
      <c r="AJ224" s="71"/>
      <c r="AK224" s="71"/>
      <c r="AL224" s="71"/>
      <c r="AM224" s="71"/>
      <c r="AN224" s="71"/>
    </row>
    <row r="225" ht="15.75" customHeight="1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G225" s="71"/>
      <c r="AH225" s="71"/>
      <c r="AI225" s="71"/>
      <c r="AJ225" s="71"/>
      <c r="AK225" s="71"/>
      <c r="AL225" s="71"/>
      <c r="AM225" s="71"/>
      <c r="AN225" s="71"/>
    </row>
    <row r="226" ht="15.75" customHeight="1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G226" s="71"/>
      <c r="AH226" s="71"/>
      <c r="AI226" s="71"/>
      <c r="AJ226" s="71"/>
      <c r="AK226" s="71"/>
      <c r="AL226" s="71"/>
      <c r="AM226" s="71"/>
      <c r="AN226" s="71"/>
    </row>
    <row r="227" ht="15.75" customHeight="1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G227" s="71"/>
      <c r="AH227" s="71"/>
      <c r="AI227" s="71"/>
      <c r="AJ227" s="71"/>
      <c r="AK227" s="71"/>
      <c r="AL227" s="71"/>
      <c r="AM227" s="71"/>
      <c r="AN227" s="71"/>
    </row>
    <row r="228" ht="15.75" customHeight="1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G228" s="71"/>
      <c r="AH228" s="71"/>
      <c r="AI228" s="71"/>
      <c r="AJ228" s="71"/>
      <c r="AK228" s="71"/>
      <c r="AL228" s="71"/>
      <c r="AM228" s="71"/>
      <c r="AN228" s="71"/>
    </row>
    <row r="229" ht="15.75" customHeight="1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G229" s="71"/>
      <c r="AH229" s="71"/>
      <c r="AI229" s="71"/>
      <c r="AJ229" s="71"/>
      <c r="AK229" s="71"/>
      <c r="AL229" s="71"/>
      <c r="AM229" s="71"/>
      <c r="AN229" s="71"/>
    </row>
    <row r="230" ht="15.75" customHeight="1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G230" s="71"/>
      <c r="AH230" s="71"/>
      <c r="AI230" s="71"/>
      <c r="AJ230" s="71"/>
      <c r="AK230" s="71"/>
      <c r="AL230" s="71"/>
      <c r="AM230" s="71"/>
      <c r="AN230" s="71"/>
    </row>
    <row r="231" ht="15.75" customHeight="1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G231" s="71"/>
      <c r="AH231" s="71"/>
      <c r="AI231" s="71"/>
      <c r="AJ231" s="71"/>
      <c r="AK231" s="71"/>
      <c r="AL231" s="71"/>
      <c r="AM231" s="71"/>
      <c r="AN231" s="71"/>
    </row>
    <row r="232" ht="15.75" customHeight="1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G232" s="71"/>
      <c r="AH232" s="71"/>
      <c r="AI232" s="71"/>
      <c r="AJ232" s="71"/>
      <c r="AK232" s="71"/>
      <c r="AL232" s="71"/>
      <c r="AM232" s="71"/>
      <c r="AN232" s="71"/>
    </row>
    <row r="233" ht="15.75" customHeight="1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G233" s="71"/>
      <c r="AH233" s="71"/>
      <c r="AI233" s="71"/>
      <c r="AJ233" s="71"/>
      <c r="AK233" s="71"/>
      <c r="AL233" s="71"/>
      <c r="AM233" s="71"/>
      <c r="AN233" s="71"/>
    </row>
    <row r="234" ht="15.75" customHeight="1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G234" s="71"/>
      <c r="AH234" s="71"/>
      <c r="AI234" s="71"/>
      <c r="AJ234" s="71"/>
      <c r="AK234" s="71"/>
      <c r="AL234" s="71"/>
      <c r="AM234" s="71"/>
      <c r="AN234" s="71"/>
    </row>
    <row r="235" ht="15.75" customHeight="1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G235" s="71"/>
      <c r="AH235" s="71"/>
      <c r="AI235" s="71"/>
      <c r="AJ235" s="71"/>
      <c r="AK235" s="71"/>
      <c r="AL235" s="71"/>
      <c r="AM235" s="71"/>
      <c r="AN235" s="71"/>
    </row>
    <row r="236" ht="15.75" customHeight="1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G236" s="71"/>
      <c r="AH236" s="71"/>
      <c r="AI236" s="71"/>
      <c r="AJ236" s="71"/>
      <c r="AK236" s="71"/>
      <c r="AL236" s="71"/>
      <c r="AM236" s="71"/>
      <c r="AN236" s="71"/>
    </row>
    <row r="237" ht="15.75" customHeight="1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G237" s="71"/>
      <c r="AH237" s="71"/>
      <c r="AI237" s="71"/>
      <c r="AJ237" s="71"/>
      <c r="AK237" s="71"/>
      <c r="AL237" s="71"/>
      <c r="AM237" s="71"/>
      <c r="AN237" s="71"/>
    </row>
    <row r="238" ht="15.75" customHeight="1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G238" s="71"/>
      <c r="AH238" s="71"/>
      <c r="AI238" s="71"/>
      <c r="AJ238" s="71"/>
      <c r="AK238" s="71"/>
      <c r="AL238" s="71"/>
      <c r="AM238" s="71"/>
      <c r="AN238" s="71"/>
    </row>
    <row r="239" ht="15.75" customHeight="1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G239" s="71"/>
      <c r="AH239" s="71"/>
      <c r="AI239" s="71"/>
      <c r="AJ239" s="71"/>
      <c r="AK239" s="71"/>
      <c r="AL239" s="71"/>
      <c r="AM239" s="71"/>
      <c r="AN239" s="71"/>
    </row>
    <row r="240" ht="15.75" customHeight="1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G240" s="71"/>
      <c r="AH240" s="71"/>
      <c r="AI240" s="71"/>
      <c r="AJ240" s="71"/>
      <c r="AK240" s="71"/>
      <c r="AL240" s="71"/>
      <c r="AM240" s="71"/>
      <c r="AN240" s="71"/>
    </row>
    <row r="241" ht="15.75" customHeight="1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G241" s="71"/>
      <c r="AH241" s="71"/>
      <c r="AI241" s="71"/>
      <c r="AJ241" s="71"/>
      <c r="AK241" s="71"/>
      <c r="AL241" s="71"/>
      <c r="AM241" s="71"/>
      <c r="AN241" s="71"/>
    </row>
    <row r="242" ht="15.75" customHeight="1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G242" s="71"/>
      <c r="AH242" s="71"/>
      <c r="AI242" s="71"/>
      <c r="AJ242" s="71"/>
      <c r="AK242" s="71"/>
      <c r="AL242" s="71"/>
      <c r="AM242" s="71"/>
      <c r="AN242" s="71"/>
    </row>
    <row r="243" ht="15.75" customHeight="1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G243" s="71"/>
      <c r="AH243" s="71"/>
      <c r="AI243" s="71"/>
      <c r="AJ243" s="71"/>
      <c r="AK243" s="71"/>
      <c r="AL243" s="71"/>
      <c r="AM243" s="71"/>
      <c r="AN243" s="71"/>
    </row>
    <row r="244" ht="15.75" customHeight="1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G244" s="71"/>
      <c r="AH244" s="71"/>
      <c r="AI244" s="71"/>
      <c r="AJ244" s="71"/>
      <c r="AK244" s="71"/>
      <c r="AL244" s="71"/>
      <c r="AM244" s="71"/>
      <c r="AN244" s="71"/>
    </row>
    <row r="245" ht="15.75" customHeight="1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G245" s="71"/>
      <c r="AH245" s="71"/>
      <c r="AI245" s="71"/>
      <c r="AJ245" s="71"/>
      <c r="AK245" s="71"/>
      <c r="AL245" s="71"/>
      <c r="AM245" s="71"/>
      <c r="AN245" s="71"/>
    </row>
    <row r="246" ht="15.75" customHeight="1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  <c r="AG246" s="71"/>
      <c r="AH246" s="71"/>
      <c r="AI246" s="71"/>
      <c r="AJ246" s="71"/>
      <c r="AK246" s="71"/>
      <c r="AL246" s="71"/>
      <c r="AM246" s="71"/>
      <c r="AN246" s="71"/>
    </row>
    <row r="247" ht="15.75" customHeight="1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G247" s="71"/>
      <c r="AH247" s="71"/>
      <c r="AI247" s="71"/>
      <c r="AJ247" s="71"/>
      <c r="AK247" s="71"/>
      <c r="AL247" s="71"/>
      <c r="AM247" s="71"/>
      <c r="AN247" s="71"/>
    </row>
    <row r="248" ht="15.75" customHeight="1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G248" s="71"/>
      <c r="AH248" s="71"/>
      <c r="AI248" s="71"/>
      <c r="AJ248" s="71"/>
      <c r="AK248" s="71"/>
      <c r="AL248" s="71"/>
      <c r="AM248" s="71"/>
      <c r="AN248" s="71"/>
    </row>
    <row r="249" ht="15.75" customHeight="1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G249" s="71"/>
      <c r="AH249" s="71"/>
      <c r="AI249" s="71"/>
      <c r="AJ249" s="71"/>
      <c r="AK249" s="71"/>
      <c r="AL249" s="71"/>
      <c r="AM249" s="71"/>
      <c r="AN249" s="71"/>
    </row>
    <row r="250" ht="15.75" customHeight="1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G250" s="71"/>
      <c r="AH250" s="71"/>
      <c r="AI250" s="71"/>
      <c r="AJ250" s="71"/>
      <c r="AK250" s="71"/>
      <c r="AL250" s="71"/>
      <c r="AM250" s="71"/>
      <c r="AN250" s="71"/>
    </row>
    <row r="251" ht="15.75" customHeight="1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G251" s="71"/>
      <c r="AH251" s="71"/>
      <c r="AI251" s="71"/>
      <c r="AJ251" s="71"/>
      <c r="AK251" s="71"/>
      <c r="AL251" s="71"/>
      <c r="AM251" s="71"/>
      <c r="AN251" s="71"/>
    </row>
    <row r="252" ht="15.75" customHeight="1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G252" s="71"/>
      <c r="AH252" s="71"/>
      <c r="AI252" s="71"/>
      <c r="AJ252" s="71"/>
      <c r="AK252" s="71"/>
      <c r="AL252" s="71"/>
      <c r="AM252" s="71"/>
      <c r="AN252" s="71"/>
    </row>
    <row r="253" ht="15.75" customHeight="1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G253" s="71"/>
      <c r="AH253" s="71"/>
      <c r="AI253" s="71"/>
      <c r="AJ253" s="71"/>
      <c r="AK253" s="71"/>
      <c r="AL253" s="71"/>
      <c r="AM253" s="71"/>
      <c r="AN253" s="71"/>
    </row>
    <row r="254" ht="15.75" customHeight="1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G254" s="71"/>
      <c r="AH254" s="71"/>
      <c r="AI254" s="71"/>
      <c r="AJ254" s="71"/>
      <c r="AK254" s="71"/>
      <c r="AL254" s="71"/>
      <c r="AM254" s="71"/>
      <c r="AN254" s="71"/>
    </row>
    <row r="255" ht="15.75" customHeight="1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G255" s="71"/>
      <c r="AH255" s="71"/>
      <c r="AI255" s="71"/>
      <c r="AJ255" s="71"/>
      <c r="AK255" s="71"/>
      <c r="AL255" s="71"/>
      <c r="AM255" s="71"/>
      <c r="AN255" s="71"/>
    </row>
    <row r="256" ht="15.75" customHeight="1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G256" s="71"/>
      <c r="AH256" s="71"/>
      <c r="AI256" s="71"/>
      <c r="AJ256" s="71"/>
      <c r="AK256" s="71"/>
      <c r="AL256" s="71"/>
      <c r="AM256" s="71"/>
      <c r="AN256" s="71"/>
    </row>
    <row r="257" ht="15.75" customHeight="1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G257" s="71"/>
      <c r="AH257" s="71"/>
      <c r="AI257" s="71"/>
      <c r="AJ257" s="71"/>
      <c r="AK257" s="71"/>
      <c r="AL257" s="71"/>
      <c r="AM257" s="71"/>
      <c r="AN257" s="71"/>
    </row>
    <row r="258" ht="15.75" customHeight="1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G258" s="71"/>
      <c r="AH258" s="71"/>
      <c r="AI258" s="71"/>
      <c r="AJ258" s="71"/>
      <c r="AK258" s="71"/>
      <c r="AL258" s="71"/>
      <c r="AM258" s="71"/>
      <c r="AN258" s="71"/>
    </row>
    <row r="259" ht="15.75" customHeight="1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G259" s="71"/>
      <c r="AH259" s="71"/>
      <c r="AI259" s="71"/>
      <c r="AJ259" s="71"/>
      <c r="AK259" s="71"/>
      <c r="AL259" s="71"/>
      <c r="AM259" s="71"/>
      <c r="AN259" s="71"/>
    </row>
    <row r="260" ht="15.75" customHeight="1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G260" s="71"/>
      <c r="AH260" s="71"/>
      <c r="AI260" s="71"/>
      <c r="AJ260" s="71"/>
      <c r="AK260" s="71"/>
      <c r="AL260" s="71"/>
      <c r="AM260" s="71"/>
      <c r="AN260" s="71"/>
    </row>
    <row r="261" ht="15.75" customHeight="1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G261" s="71"/>
      <c r="AH261" s="71"/>
      <c r="AI261" s="71"/>
      <c r="AJ261" s="71"/>
      <c r="AK261" s="71"/>
      <c r="AL261" s="71"/>
      <c r="AM261" s="71"/>
      <c r="AN261" s="71"/>
    </row>
    <row r="262" ht="15.75" customHeight="1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G262" s="71"/>
      <c r="AH262" s="71"/>
      <c r="AI262" s="71"/>
      <c r="AJ262" s="71"/>
      <c r="AK262" s="71"/>
      <c r="AL262" s="71"/>
      <c r="AM262" s="71"/>
      <c r="AN262" s="71"/>
    </row>
    <row r="263" ht="15.75" customHeight="1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G263" s="71"/>
      <c r="AH263" s="71"/>
      <c r="AI263" s="71"/>
      <c r="AJ263" s="71"/>
      <c r="AK263" s="71"/>
      <c r="AL263" s="71"/>
      <c r="AM263" s="71"/>
      <c r="AN263" s="71"/>
    </row>
    <row r="264" ht="15.75" customHeight="1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G264" s="71"/>
      <c r="AH264" s="71"/>
      <c r="AI264" s="71"/>
      <c r="AJ264" s="71"/>
      <c r="AK264" s="71"/>
      <c r="AL264" s="71"/>
      <c r="AM264" s="71"/>
      <c r="AN264" s="71"/>
    </row>
    <row r="265" ht="15.75" customHeight="1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G265" s="71"/>
      <c r="AH265" s="71"/>
      <c r="AI265" s="71"/>
      <c r="AJ265" s="71"/>
      <c r="AK265" s="71"/>
      <c r="AL265" s="71"/>
      <c r="AM265" s="71"/>
      <c r="AN265" s="71"/>
    </row>
    <row r="266" ht="15.75" customHeight="1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G266" s="71"/>
      <c r="AH266" s="71"/>
      <c r="AI266" s="71"/>
      <c r="AJ266" s="71"/>
      <c r="AK266" s="71"/>
      <c r="AL266" s="71"/>
      <c r="AM266" s="71"/>
      <c r="AN266" s="71"/>
    </row>
    <row r="267" ht="15.75" customHeight="1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G267" s="71"/>
      <c r="AH267" s="71"/>
      <c r="AI267" s="71"/>
      <c r="AJ267" s="71"/>
      <c r="AK267" s="71"/>
      <c r="AL267" s="71"/>
      <c r="AM267" s="71"/>
      <c r="AN267" s="71"/>
    </row>
    <row r="268" ht="15.75" customHeight="1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G268" s="71"/>
      <c r="AH268" s="71"/>
      <c r="AI268" s="71"/>
      <c r="AJ268" s="71"/>
      <c r="AK268" s="71"/>
      <c r="AL268" s="71"/>
      <c r="AM268" s="71"/>
      <c r="AN268" s="71"/>
    </row>
    <row r="269" ht="15.75" customHeight="1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G269" s="71"/>
      <c r="AH269" s="71"/>
      <c r="AI269" s="71"/>
      <c r="AJ269" s="71"/>
      <c r="AK269" s="71"/>
      <c r="AL269" s="71"/>
      <c r="AM269" s="71"/>
      <c r="AN269" s="71"/>
    </row>
    <row r="270" ht="15.75" customHeight="1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G270" s="71"/>
      <c r="AH270" s="71"/>
      <c r="AI270" s="71"/>
      <c r="AJ270" s="71"/>
      <c r="AK270" s="71"/>
      <c r="AL270" s="71"/>
      <c r="AM270" s="71"/>
      <c r="AN270" s="71"/>
    </row>
    <row r="271" ht="15.75" customHeight="1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G271" s="71"/>
      <c r="AH271" s="71"/>
      <c r="AI271" s="71"/>
      <c r="AJ271" s="71"/>
      <c r="AK271" s="71"/>
      <c r="AL271" s="71"/>
      <c r="AM271" s="71"/>
      <c r="AN271" s="71"/>
    </row>
    <row r="272" ht="15.75" customHeight="1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G272" s="71"/>
      <c r="AH272" s="71"/>
      <c r="AI272" s="71"/>
      <c r="AJ272" s="71"/>
      <c r="AK272" s="71"/>
      <c r="AL272" s="71"/>
      <c r="AM272" s="71"/>
      <c r="AN272" s="71"/>
    </row>
    <row r="273" ht="15.75" customHeight="1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G273" s="71"/>
      <c r="AH273" s="71"/>
      <c r="AI273" s="71"/>
      <c r="AJ273" s="71"/>
      <c r="AK273" s="71"/>
      <c r="AL273" s="71"/>
      <c r="AM273" s="71"/>
      <c r="AN273" s="71"/>
    </row>
    <row r="274" ht="15.75" customHeight="1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G274" s="71"/>
      <c r="AH274" s="71"/>
      <c r="AI274" s="71"/>
      <c r="AJ274" s="71"/>
      <c r="AK274" s="71"/>
      <c r="AL274" s="71"/>
      <c r="AM274" s="71"/>
      <c r="AN274" s="71"/>
    </row>
    <row r="275" ht="15.75" customHeight="1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G275" s="71"/>
      <c r="AH275" s="71"/>
      <c r="AI275" s="71"/>
      <c r="AJ275" s="71"/>
      <c r="AK275" s="71"/>
      <c r="AL275" s="71"/>
      <c r="AM275" s="71"/>
      <c r="AN275" s="71"/>
    </row>
    <row r="276" ht="15.75" customHeight="1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G276" s="71"/>
      <c r="AH276" s="71"/>
      <c r="AI276" s="71"/>
      <c r="AJ276" s="71"/>
      <c r="AK276" s="71"/>
      <c r="AL276" s="71"/>
      <c r="AM276" s="71"/>
      <c r="AN276" s="71"/>
    </row>
    <row r="277" ht="15.75" customHeight="1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G277" s="71"/>
      <c r="AH277" s="71"/>
      <c r="AI277" s="71"/>
      <c r="AJ277" s="71"/>
      <c r="AK277" s="71"/>
      <c r="AL277" s="71"/>
      <c r="AM277" s="71"/>
      <c r="AN277" s="71"/>
    </row>
    <row r="278" ht="15.75" customHeight="1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G278" s="71"/>
      <c r="AH278" s="71"/>
      <c r="AI278" s="71"/>
      <c r="AJ278" s="71"/>
      <c r="AK278" s="71"/>
      <c r="AL278" s="71"/>
      <c r="AM278" s="71"/>
      <c r="AN278" s="71"/>
    </row>
    <row r="279" ht="15.75" customHeight="1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G279" s="71"/>
      <c r="AH279" s="71"/>
      <c r="AI279" s="71"/>
      <c r="AJ279" s="71"/>
      <c r="AK279" s="71"/>
      <c r="AL279" s="71"/>
      <c r="AM279" s="71"/>
      <c r="AN279" s="71"/>
    </row>
    <row r="280" ht="15.75" customHeight="1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G280" s="71"/>
      <c r="AH280" s="71"/>
      <c r="AI280" s="71"/>
      <c r="AJ280" s="71"/>
      <c r="AK280" s="71"/>
      <c r="AL280" s="71"/>
      <c r="AM280" s="71"/>
      <c r="AN280" s="71"/>
    </row>
    <row r="281" ht="15.75" customHeight="1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G281" s="71"/>
      <c r="AH281" s="71"/>
      <c r="AI281" s="71"/>
      <c r="AJ281" s="71"/>
      <c r="AK281" s="71"/>
      <c r="AL281" s="71"/>
      <c r="AM281" s="71"/>
      <c r="AN281" s="71"/>
    </row>
    <row r="282" ht="15.75" customHeight="1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G282" s="71"/>
      <c r="AH282" s="71"/>
      <c r="AI282" s="71"/>
      <c r="AJ282" s="71"/>
      <c r="AK282" s="71"/>
      <c r="AL282" s="71"/>
      <c r="AM282" s="71"/>
      <c r="AN282" s="71"/>
    </row>
    <row r="283" ht="15.75" customHeight="1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G283" s="71"/>
      <c r="AH283" s="71"/>
      <c r="AI283" s="71"/>
      <c r="AJ283" s="71"/>
      <c r="AK283" s="71"/>
      <c r="AL283" s="71"/>
      <c r="AM283" s="71"/>
      <c r="AN283" s="71"/>
    </row>
    <row r="284" ht="15.75" customHeight="1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G284" s="71"/>
      <c r="AH284" s="71"/>
      <c r="AI284" s="71"/>
      <c r="AJ284" s="71"/>
      <c r="AK284" s="71"/>
      <c r="AL284" s="71"/>
      <c r="AM284" s="71"/>
      <c r="AN284" s="71"/>
    </row>
    <row r="285" ht="15.75" customHeight="1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G285" s="71"/>
      <c r="AH285" s="71"/>
      <c r="AI285" s="71"/>
      <c r="AJ285" s="71"/>
      <c r="AK285" s="71"/>
      <c r="AL285" s="71"/>
      <c r="AM285" s="71"/>
      <c r="AN285" s="71"/>
    </row>
    <row r="286" ht="15.75" customHeight="1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G286" s="71"/>
      <c r="AH286" s="71"/>
      <c r="AI286" s="71"/>
      <c r="AJ286" s="71"/>
      <c r="AK286" s="71"/>
      <c r="AL286" s="71"/>
      <c r="AM286" s="71"/>
      <c r="AN286" s="71"/>
    </row>
    <row r="287" ht="15.75" customHeight="1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G287" s="71"/>
      <c r="AH287" s="71"/>
      <c r="AI287" s="71"/>
      <c r="AJ287" s="71"/>
      <c r="AK287" s="71"/>
      <c r="AL287" s="71"/>
      <c r="AM287" s="71"/>
      <c r="AN287" s="71"/>
    </row>
    <row r="288" ht="15.75" customHeight="1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G288" s="71"/>
      <c r="AH288" s="71"/>
      <c r="AI288" s="71"/>
      <c r="AJ288" s="71"/>
      <c r="AK288" s="71"/>
      <c r="AL288" s="71"/>
      <c r="AM288" s="71"/>
      <c r="AN288" s="71"/>
    </row>
    <row r="289" ht="15.75" customHeight="1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G289" s="71"/>
      <c r="AH289" s="71"/>
      <c r="AI289" s="71"/>
      <c r="AJ289" s="71"/>
      <c r="AK289" s="71"/>
      <c r="AL289" s="71"/>
      <c r="AM289" s="71"/>
      <c r="AN289" s="71"/>
    </row>
    <row r="290" ht="15.75" customHeight="1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G290" s="71"/>
      <c r="AH290" s="71"/>
      <c r="AI290" s="71"/>
      <c r="AJ290" s="71"/>
      <c r="AK290" s="71"/>
      <c r="AL290" s="71"/>
      <c r="AM290" s="71"/>
      <c r="AN290" s="71"/>
    </row>
    <row r="291" ht="15.75" customHeight="1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G291" s="71"/>
      <c r="AH291" s="71"/>
      <c r="AI291" s="71"/>
      <c r="AJ291" s="71"/>
      <c r="AK291" s="71"/>
      <c r="AL291" s="71"/>
      <c r="AM291" s="71"/>
      <c r="AN291" s="71"/>
    </row>
    <row r="292" ht="15.75" customHeight="1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G292" s="71"/>
      <c r="AH292" s="71"/>
      <c r="AI292" s="71"/>
      <c r="AJ292" s="71"/>
      <c r="AK292" s="71"/>
      <c r="AL292" s="71"/>
      <c r="AM292" s="71"/>
      <c r="AN292" s="71"/>
    </row>
    <row r="293" ht="15.75" customHeight="1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G293" s="71"/>
      <c r="AH293" s="71"/>
      <c r="AI293" s="71"/>
      <c r="AJ293" s="71"/>
      <c r="AK293" s="71"/>
      <c r="AL293" s="71"/>
      <c r="AM293" s="71"/>
      <c r="AN293" s="71"/>
    </row>
    <row r="294" ht="15.75" customHeight="1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  <c r="AG294" s="71"/>
      <c r="AH294" s="71"/>
      <c r="AI294" s="71"/>
      <c r="AJ294" s="71"/>
      <c r="AK294" s="71"/>
      <c r="AL294" s="71"/>
      <c r="AM294" s="71"/>
      <c r="AN294" s="71"/>
    </row>
    <row r="295" ht="15.75" customHeight="1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G295" s="71"/>
      <c r="AH295" s="71"/>
      <c r="AI295" s="71"/>
      <c r="AJ295" s="71"/>
      <c r="AK295" s="71"/>
      <c r="AL295" s="71"/>
      <c r="AM295" s="71"/>
      <c r="AN295" s="71"/>
    </row>
    <row r="296" ht="15.75" customHeight="1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  <c r="AG296" s="71"/>
      <c r="AH296" s="71"/>
      <c r="AI296" s="71"/>
      <c r="AJ296" s="71"/>
      <c r="AK296" s="71"/>
      <c r="AL296" s="71"/>
      <c r="AM296" s="71"/>
      <c r="AN296" s="71"/>
    </row>
    <row r="297" ht="15.75" customHeight="1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G297" s="71"/>
      <c r="AH297" s="71"/>
      <c r="AI297" s="71"/>
      <c r="AJ297" s="71"/>
      <c r="AK297" s="71"/>
      <c r="AL297" s="71"/>
      <c r="AM297" s="71"/>
      <c r="AN297" s="71"/>
    </row>
    <row r="298" ht="15.75" customHeight="1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G298" s="71"/>
      <c r="AH298" s="71"/>
      <c r="AI298" s="71"/>
      <c r="AJ298" s="71"/>
      <c r="AK298" s="71"/>
      <c r="AL298" s="71"/>
      <c r="AM298" s="71"/>
      <c r="AN298" s="71"/>
    </row>
    <row r="299" ht="15.75" customHeight="1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G299" s="71"/>
      <c r="AH299" s="71"/>
      <c r="AI299" s="71"/>
      <c r="AJ299" s="71"/>
      <c r="AK299" s="71"/>
      <c r="AL299" s="71"/>
      <c r="AM299" s="71"/>
      <c r="AN299" s="71"/>
    </row>
    <row r="300" ht="15.75" customHeight="1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G300" s="71"/>
      <c r="AH300" s="71"/>
      <c r="AI300" s="71"/>
      <c r="AJ300" s="71"/>
      <c r="AK300" s="71"/>
      <c r="AL300" s="71"/>
      <c r="AM300" s="71"/>
      <c r="AN300" s="71"/>
    </row>
    <row r="301" ht="15.75" customHeight="1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G301" s="71"/>
      <c r="AH301" s="71"/>
      <c r="AI301" s="71"/>
      <c r="AJ301" s="71"/>
      <c r="AK301" s="71"/>
      <c r="AL301" s="71"/>
      <c r="AM301" s="71"/>
      <c r="AN301" s="71"/>
    </row>
    <row r="302" ht="15.75" customHeight="1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G302" s="71"/>
      <c r="AH302" s="71"/>
      <c r="AI302" s="71"/>
      <c r="AJ302" s="71"/>
      <c r="AK302" s="71"/>
      <c r="AL302" s="71"/>
      <c r="AM302" s="71"/>
      <c r="AN302" s="71"/>
    </row>
    <row r="303" ht="15.75" customHeight="1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G303" s="71"/>
      <c r="AH303" s="71"/>
      <c r="AI303" s="71"/>
      <c r="AJ303" s="71"/>
      <c r="AK303" s="71"/>
      <c r="AL303" s="71"/>
      <c r="AM303" s="71"/>
      <c r="AN303" s="71"/>
    </row>
    <row r="304" ht="15.75" customHeight="1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  <c r="AG304" s="71"/>
      <c r="AH304" s="71"/>
      <c r="AI304" s="71"/>
      <c r="AJ304" s="71"/>
      <c r="AK304" s="71"/>
      <c r="AL304" s="71"/>
      <c r="AM304" s="71"/>
      <c r="AN304" s="71"/>
    </row>
    <row r="305" ht="15.75" customHeight="1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G305" s="71"/>
      <c r="AH305" s="71"/>
      <c r="AI305" s="71"/>
      <c r="AJ305" s="71"/>
      <c r="AK305" s="71"/>
      <c r="AL305" s="71"/>
      <c r="AM305" s="71"/>
      <c r="AN305" s="71"/>
    </row>
    <row r="306" ht="15.75" customHeight="1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G306" s="71"/>
      <c r="AH306" s="71"/>
      <c r="AI306" s="71"/>
      <c r="AJ306" s="71"/>
      <c r="AK306" s="71"/>
      <c r="AL306" s="71"/>
      <c r="AM306" s="71"/>
      <c r="AN306" s="71"/>
    </row>
    <row r="307" ht="15.75" customHeight="1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G307" s="71"/>
      <c r="AH307" s="71"/>
      <c r="AI307" s="71"/>
      <c r="AJ307" s="71"/>
      <c r="AK307" s="71"/>
      <c r="AL307" s="71"/>
      <c r="AM307" s="71"/>
      <c r="AN307" s="71"/>
    </row>
    <row r="308" ht="15.75" customHeight="1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  <c r="AG308" s="71"/>
      <c r="AH308" s="71"/>
      <c r="AI308" s="71"/>
      <c r="AJ308" s="71"/>
      <c r="AK308" s="71"/>
      <c r="AL308" s="71"/>
      <c r="AM308" s="71"/>
      <c r="AN308" s="71"/>
    </row>
    <row r="309" ht="15.75" customHeight="1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1"/>
      <c r="AG309" s="71"/>
      <c r="AH309" s="71"/>
      <c r="AI309" s="71"/>
      <c r="AJ309" s="71"/>
      <c r="AK309" s="71"/>
      <c r="AL309" s="71"/>
      <c r="AM309" s="71"/>
      <c r="AN309" s="71"/>
    </row>
    <row r="310" ht="15.75" customHeight="1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1"/>
      <c r="AG310" s="71"/>
      <c r="AH310" s="71"/>
      <c r="AI310" s="71"/>
      <c r="AJ310" s="71"/>
      <c r="AK310" s="71"/>
      <c r="AL310" s="71"/>
      <c r="AM310" s="71"/>
      <c r="AN310" s="71"/>
    </row>
    <row r="311" ht="15.75" customHeight="1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1"/>
      <c r="AG311" s="71"/>
      <c r="AH311" s="71"/>
      <c r="AI311" s="71"/>
      <c r="AJ311" s="71"/>
      <c r="AK311" s="71"/>
      <c r="AL311" s="71"/>
      <c r="AM311" s="71"/>
      <c r="AN311" s="71"/>
    </row>
    <row r="312" ht="15.75" customHeight="1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1"/>
      <c r="AG312" s="71"/>
      <c r="AH312" s="71"/>
      <c r="AI312" s="71"/>
      <c r="AJ312" s="71"/>
      <c r="AK312" s="71"/>
      <c r="AL312" s="71"/>
      <c r="AM312" s="71"/>
      <c r="AN312" s="71"/>
    </row>
    <row r="313" ht="15.75" customHeight="1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1"/>
      <c r="AG313" s="71"/>
      <c r="AH313" s="71"/>
      <c r="AI313" s="71"/>
      <c r="AJ313" s="71"/>
      <c r="AK313" s="71"/>
      <c r="AL313" s="71"/>
      <c r="AM313" s="71"/>
      <c r="AN313" s="71"/>
    </row>
    <row r="314" ht="15.75" customHeight="1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1"/>
      <c r="AG314" s="71"/>
      <c r="AH314" s="71"/>
      <c r="AI314" s="71"/>
      <c r="AJ314" s="71"/>
      <c r="AK314" s="71"/>
      <c r="AL314" s="71"/>
      <c r="AM314" s="71"/>
      <c r="AN314" s="71"/>
    </row>
    <row r="315" ht="15.75" customHeight="1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1"/>
      <c r="AG315" s="71"/>
      <c r="AH315" s="71"/>
      <c r="AI315" s="71"/>
      <c r="AJ315" s="71"/>
      <c r="AK315" s="71"/>
      <c r="AL315" s="71"/>
      <c r="AM315" s="71"/>
      <c r="AN315" s="71"/>
    </row>
    <row r="316" ht="15.75" customHeight="1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1"/>
      <c r="AG316" s="71"/>
      <c r="AH316" s="71"/>
      <c r="AI316" s="71"/>
      <c r="AJ316" s="71"/>
      <c r="AK316" s="71"/>
      <c r="AL316" s="71"/>
      <c r="AM316" s="71"/>
      <c r="AN316" s="71"/>
    </row>
    <row r="317" ht="15.75" customHeight="1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1"/>
      <c r="AG317" s="71"/>
      <c r="AH317" s="71"/>
      <c r="AI317" s="71"/>
      <c r="AJ317" s="71"/>
      <c r="AK317" s="71"/>
      <c r="AL317" s="71"/>
      <c r="AM317" s="71"/>
      <c r="AN317" s="71"/>
    </row>
    <row r="318" ht="15.75" customHeight="1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G318" s="71"/>
      <c r="AH318" s="71"/>
      <c r="AI318" s="71"/>
      <c r="AJ318" s="71"/>
      <c r="AK318" s="71"/>
      <c r="AL318" s="71"/>
      <c r="AM318" s="71"/>
      <c r="AN318" s="71"/>
    </row>
    <row r="319" ht="15.75" customHeight="1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1"/>
      <c r="AG319" s="71"/>
      <c r="AH319" s="71"/>
      <c r="AI319" s="71"/>
      <c r="AJ319" s="71"/>
      <c r="AK319" s="71"/>
      <c r="AL319" s="71"/>
      <c r="AM319" s="71"/>
      <c r="AN319" s="71"/>
    </row>
    <row r="320" ht="15.75" customHeight="1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1"/>
      <c r="AG320" s="71"/>
      <c r="AH320" s="71"/>
      <c r="AI320" s="71"/>
      <c r="AJ320" s="71"/>
      <c r="AK320" s="71"/>
      <c r="AL320" s="71"/>
      <c r="AM320" s="71"/>
      <c r="AN320" s="71"/>
    </row>
    <row r="321" ht="15.75" customHeight="1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1"/>
      <c r="AG321" s="71"/>
      <c r="AH321" s="71"/>
      <c r="AI321" s="71"/>
      <c r="AJ321" s="71"/>
      <c r="AK321" s="71"/>
      <c r="AL321" s="71"/>
      <c r="AM321" s="71"/>
      <c r="AN321" s="71"/>
    </row>
    <row r="322" ht="15.75" customHeight="1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1"/>
      <c r="AG322" s="71"/>
      <c r="AH322" s="71"/>
      <c r="AI322" s="71"/>
      <c r="AJ322" s="71"/>
      <c r="AK322" s="71"/>
      <c r="AL322" s="71"/>
      <c r="AM322" s="71"/>
      <c r="AN322" s="71"/>
    </row>
    <row r="323" ht="15.75" customHeight="1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1"/>
      <c r="AG323" s="71"/>
      <c r="AH323" s="71"/>
      <c r="AI323" s="71"/>
      <c r="AJ323" s="71"/>
      <c r="AK323" s="71"/>
      <c r="AL323" s="71"/>
      <c r="AM323" s="71"/>
      <c r="AN323" s="71"/>
    </row>
    <row r="324" ht="15.75" customHeight="1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1"/>
      <c r="AG324" s="71"/>
      <c r="AH324" s="71"/>
      <c r="AI324" s="71"/>
      <c r="AJ324" s="71"/>
      <c r="AK324" s="71"/>
      <c r="AL324" s="71"/>
      <c r="AM324" s="71"/>
      <c r="AN324" s="71"/>
    </row>
    <row r="325" ht="15.75" customHeight="1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1"/>
      <c r="AG325" s="71"/>
      <c r="AH325" s="71"/>
      <c r="AI325" s="71"/>
      <c r="AJ325" s="71"/>
      <c r="AK325" s="71"/>
      <c r="AL325" s="71"/>
      <c r="AM325" s="71"/>
      <c r="AN325" s="71"/>
    </row>
    <row r="326" ht="15.75" customHeight="1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1"/>
      <c r="AG326" s="71"/>
      <c r="AH326" s="71"/>
      <c r="AI326" s="71"/>
      <c r="AJ326" s="71"/>
      <c r="AK326" s="71"/>
      <c r="AL326" s="71"/>
      <c r="AM326" s="71"/>
      <c r="AN326" s="71"/>
    </row>
    <row r="327" ht="15.75" customHeight="1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1"/>
      <c r="AG327" s="71"/>
      <c r="AH327" s="71"/>
      <c r="AI327" s="71"/>
      <c r="AJ327" s="71"/>
      <c r="AK327" s="71"/>
      <c r="AL327" s="71"/>
      <c r="AM327" s="71"/>
      <c r="AN327" s="71"/>
    </row>
    <row r="328" ht="15.75" customHeight="1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1"/>
      <c r="AG328" s="71"/>
      <c r="AH328" s="71"/>
      <c r="AI328" s="71"/>
      <c r="AJ328" s="71"/>
      <c r="AK328" s="71"/>
      <c r="AL328" s="71"/>
      <c r="AM328" s="71"/>
      <c r="AN328" s="71"/>
    </row>
    <row r="329" ht="15.75" customHeight="1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1"/>
      <c r="AG329" s="71"/>
      <c r="AH329" s="71"/>
      <c r="AI329" s="71"/>
      <c r="AJ329" s="71"/>
      <c r="AK329" s="71"/>
      <c r="AL329" s="71"/>
      <c r="AM329" s="71"/>
      <c r="AN329" s="71"/>
    </row>
    <row r="330" ht="15.75" customHeight="1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1"/>
      <c r="AG330" s="71"/>
      <c r="AH330" s="71"/>
      <c r="AI330" s="71"/>
      <c r="AJ330" s="71"/>
      <c r="AK330" s="71"/>
      <c r="AL330" s="71"/>
      <c r="AM330" s="71"/>
      <c r="AN330" s="71"/>
    </row>
    <row r="331" ht="15.75" customHeight="1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1"/>
      <c r="AG331" s="71"/>
      <c r="AH331" s="71"/>
      <c r="AI331" s="71"/>
      <c r="AJ331" s="71"/>
      <c r="AK331" s="71"/>
      <c r="AL331" s="71"/>
      <c r="AM331" s="71"/>
      <c r="AN331" s="71"/>
    </row>
    <row r="332" ht="15.75" customHeight="1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1"/>
      <c r="AG332" s="71"/>
      <c r="AH332" s="71"/>
      <c r="AI332" s="71"/>
      <c r="AJ332" s="71"/>
      <c r="AK332" s="71"/>
      <c r="AL332" s="71"/>
      <c r="AM332" s="71"/>
      <c r="AN332" s="71"/>
    </row>
    <row r="333" ht="15.75" customHeight="1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1"/>
      <c r="AG333" s="71"/>
      <c r="AH333" s="71"/>
      <c r="AI333" s="71"/>
      <c r="AJ333" s="71"/>
      <c r="AK333" s="71"/>
      <c r="AL333" s="71"/>
      <c r="AM333" s="71"/>
      <c r="AN333" s="71"/>
    </row>
    <row r="334" ht="15.75" customHeight="1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1"/>
      <c r="AG334" s="71"/>
      <c r="AH334" s="71"/>
      <c r="AI334" s="71"/>
      <c r="AJ334" s="71"/>
      <c r="AK334" s="71"/>
      <c r="AL334" s="71"/>
      <c r="AM334" s="71"/>
      <c r="AN334" s="71"/>
    </row>
    <row r="335" ht="15.75" customHeight="1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1"/>
      <c r="AG335" s="71"/>
      <c r="AH335" s="71"/>
      <c r="AI335" s="71"/>
      <c r="AJ335" s="71"/>
      <c r="AK335" s="71"/>
      <c r="AL335" s="71"/>
      <c r="AM335" s="71"/>
      <c r="AN335" s="71"/>
    </row>
    <row r="336" ht="15.75" customHeight="1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1"/>
      <c r="AG336" s="71"/>
      <c r="AH336" s="71"/>
      <c r="AI336" s="71"/>
      <c r="AJ336" s="71"/>
      <c r="AK336" s="71"/>
      <c r="AL336" s="71"/>
      <c r="AM336" s="71"/>
      <c r="AN336" s="71"/>
    </row>
    <row r="337" ht="15.75" customHeight="1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1"/>
      <c r="AG337" s="71"/>
      <c r="AH337" s="71"/>
      <c r="AI337" s="71"/>
      <c r="AJ337" s="71"/>
      <c r="AK337" s="71"/>
      <c r="AL337" s="71"/>
      <c r="AM337" s="71"/>
      <c r="AN337" s="71"/>
    </row>
    <row r="338" ht="15.75" customHeight="1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1"/>
      <c r="AG338" s="71"/>
      <c r="AH338" s="71"/>
      <c r="AI338" s="71"/>
      <c r="AJ338" s="71"/>
      <c r="AK338" s="71"/>
      <c r="AL338" s="71"/>
      <c r="AM338" s="71"/>
      <c r="AN338" s="71"/>
    </row>
    <row r="339" ht="15.75" customHeight="1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1"/>
      <c r="AG339" s="71"/>
      <c r="AH339" s="71"/>
      <c r="AI339" s="71"/>
      <c r="AJ339" s="71"/>
      <c r="AK339" s="71"/>
      <c r="AL339" s="71"/>
      <c r="AM339" s="71"/>
      <c r="AN339" s="71"/>
    </row>
    <row r="340" ht="15.75" customHeight="1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1"/>
      <c r="AG340" s="71"/>
      <c r="AH340" s="71"/>
      <c r="AI340" s="71"/>
      <c r="AJ340" s="71"/>
      <c r="AK340" s="71"/>
      <c r="AL340" s="71"/>
      <c r="AM340" s="71"/>
      <c r="AN340" s="71"/>
    </row>
    <row r="341" ht="15.75" customHeight="1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1"/>
      <c r="AG341" s="71"/>
      <c r="AH341" s="71"/>
      <c r="AI341" s="71"/>
      <c r="AJ341" s="71"/>
      <c r="AK341" s="71"/>
      <c r="AL341" s="71"/>
      <c r="AM341" s="71"/>
      <c r="AN341" s="71"/>
    </row>
    <row r="342" ht="15.75" customHeight="1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1"/>
      <c r="AG342" s="71"/>
      <c r="AH342" s="71"/>
      <c r="AI342" s="71"/>
      <c r="AJ342" s="71"/>
      <c r="AK342" s="71"/>
      <c r="AL342" s="71"/>
      <c r="AM342" s="71"/>
      <c r="AN342" s="71"/>
    </row>
    <row r="343" ht="15.75" customHeight="1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1"/>
      <c r="AG343" s="71"/>
      <c r="AH343" s="71"/>
      <c r="AI343" s="71"/>
      <c r="AJ343" s="71"/>
      <c r="AK343" s="71"/>
      <c r="AL343" s="71"/>
      <c r="AM343" s="71"/>
      <c r="AN343" s="71"/>
    </row>
    <row r="344" ht="15.75" customHeight="1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1"/>
      <c r="AG344" s="71"/>
      <c r="AH344" s="71"/>
      <c r="AI344" s="71"/>
      <c r="AJ344" s="71"/>
      <c r="AK344" s="71"/>
      <c r="AL344" s="71"/>
      <c r="AM344" s="71"/>
      <c r="AN344" s="71"/>
    </row>
    <row r="345" ht="15.75" customHeight="1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1"/>
      <c r="AG345" s="71"/>
      <c r="AH345" s="71"/>
      <c r="AI345" s="71"/>
      <c r="AJ345" s="71"/>
      <c r="AK345" s="71"/>
      <c r="AL345" s="71"/>
      <c r="AM345" s="71"/>
      <c r="AN345" s="71"/>
    </row>
    <row r="346" ht="15.75" customHeight="1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1"/>
      <c r="AG346" s="71"/>
      <c r="AH346" s="71"/>
      <c r="AI346" s="71"/>
      <c r="AJ346" s="71"/>
      <c r="AK346" s="71"/>
      <c r="AL346" s="71"/>
      <c r="AM346" s="71"/>
      <c r="AN346" s="71"/>
    </row>
    <row r="347" ht="15.75" customHeight="1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1"/>
      <c r="AG347" s="71"/>
      <c r="AH347" s="71"/>
      <c r="AI347" s="71"/>
      <c r="AJ347" s="71"/>
      <c r="AK347" s="71"/>
      <c r="AL347" s="71"/>
      <c r="AM347" s="71"/>
      <c r="AN347" s="71"/>
    </row>
    <row r="348" ht="15.75" customHeight="1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1"/>
      <c r="AG348" s="71"/>
      <c r="AH348" s="71"/>
      <c r="AI348" s="71"/>
      <c r="AJ348" s="71"/>
      <c r="AK348" s="71"/>
      <c r="AL348" s="71"/>
      <c r="AM348" s="71"/>
      <c r="AN348" s="71"/>
    </row>
    <row r="349" ht="15.75" customHeight="1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1"/>
      <c r="AG349" s="71"/>
      <c r="AH349" s="71"/>
      <c r="AI349" s="71"/>
      <c r="AJ349" s="71"/>
      <c r="AK349" s="71"/>
      <c r="AL349" s="71"/>
      <c r="AM349" s="71"/>
      <c r="AN349" s="71"/>
    </row>
    <row r="350" ht="15.75" customHeight="1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1"/>
      <c r="AG350" s="71"/>
      <c r="AH350" s="71"/>
      <c r="AI350" s="71"/>
      <c r="AJ350" s="71"/>
      <c r="AK350" s="71"/>
      <c r="AL350" s="71"/>
      <c r="AM350" s="71"/>
      <c r="AN350" s="71"/>
    </row>
    <row r="351" ht="15.75" customHeight="1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1"/>
      <c r="AG351" s="71"/>
      <c r="AH351" s="71"/>
      <c r="AI351" s="71"/>
      <c r="AJ351" s="71"/>
      <c r="AK351" s="71"/>
      <c r="AL351" s="71"/>
      <c r="AM351" s="71"/>
      <c r="AN351" s="71"/>
    </row>
    <row r="352" ht="15.75" customHeight="1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1"/>
      <c r="AG352" s="71"/>
      <c r="AH352" s="71"/>
      <c r="AI352" s="71"/>
      <c r="AJ352" s="71"/>
      <c r="AK352" s="71"/>
      <c r="AL352" s="71"/>
      <c r="AM352" s="71"/>
      <c r="AN352" s="71"/>
    </row>
    <row r="353" ht="15.75" customHeight="1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1"/>
      <c r="AG353" s="71"/>
      <c r="AH353" s="71"/>
      <c r="AI353" s="71"/>
      <c r="AJ353" s="71"/>
      <c r="AK353" s="71"/>
      <c r="AL353" s="71"/>
      <c r="AM353" s="71"/>
      <c r="AN353" s="71"/>
    </row>
    <row r="354" ht="15.75" customHeight="1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1"/>
      <c r="AG354" s="71"/>
      <c r="AH354" s="71"/>
      <c r="AI354" s="71"/>
      <c r="AJ354" s="71"/>
      <c r="AK354" s="71"/>
      <c r="AL354" s="71"/>
      <c r="AM354" s="71"/>
      <c r="AN354" s="71"/>
    </row>
    <row r="355" ht="15.75" customHeight="1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1"/>
      <c r="AG355" s="71"/>
      <c r="AH355" s="71"/>
      <c r="AI355" s="71"/>
      <c r="AJ355" s="71"/>
      <c r="AK355" s="71"/>
      <c r="AL355" s="71"/>
      <c r="AM355" s="71"/>
      <c r="AN355" s="71"/>
    </row>
    <row r="356" ht="15.75" customHeight="1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1"/>
      <c r="AG356" s="71"/>
      <c r="AH356" s="71"/>
      <c r="AI356" s="71"/>
      <c r="AJ356" s="71"/>
      <c r="AK356" s="71"/>
      <c r="AL356" s="71"/>
      <c r="AM356" s="71"/>
      <c r="AN356" s="71"/>
    </row>
    <row r="357" ht="15.75" customHeight="1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1"/>
      <c r="AG357" s="71"/>
      <c r="AH357" s="71"/>
      <c r="AI357" s="71"/>
      <c r="AJ357" s="71"/>
      <c r="AK357" s="71"/>
      <c r="AL357" s="71"/>
      <c r="AM357" s="71"/>
      <c r="AN357" s="71"/>
    </row>
    <row r="358" ht="15.75" customHeight="1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1"/>
      <c r="AG358" s="71"/>
      <c r="AH358" s="71"/>
      <c r="AI358" s="71"/>
      <c r="AJ358" s="71"/>
      <c r="AK358" s="71"/>
      <c r="AL358" s="71"/>
      <c r="AM358" s="71"/>
      <c r="AN358" s="71"/>
    </row>
    <row r="359" ht="15.75" customHeight="1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1"/>
      <c r="AG359" s="71"/>
      <c r="AH359" s="71"/>
      <c r="AI359" s="71"/>
      <c r="AJ359" s="71"/>
      <c r="AK359" s="71"/>
      <c r="AL359" s="71"/>
      <c r="AM359" s="71"/>
      <c r="AN359" s="71"/>
    </row>
    <row r="360" ht="15.75" customHeight="1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1"/>
      <c r="AG360" s="71"/>
      <c r="AH360" s="71"/>
      <c r="AI360" s="71"/>
      <c r="AJ360" s="71"/>
      <c r="AK360" s="71"/>
      <c r="AL360" s="71"/>
      <c r="AM360" s="71"/>
      <c r="AN360" s="71"/>
    </row>
    <row r="361" ht="15.75" customHeight="1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1"/>
      <c r="AG361" s="71"/>
      <c r="AH361" s="71"/>
      <c r="AI361" s="71"/>
      <c r="AJ361" s="71"/>
      <c r="AK361" s="71"/>
      <c r="AL361" s="71"/>
      <c r="AM361" s="71"/>
      <c r="AN361" s="71"/>
    </row>
    <row r="362" ht="15.75" customHeight="1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1"/>
      <c r="AG362" s="71"/>
      <c r="AH362" s="71"/>
      <c r="AI362" s="71"/>
      <c r="AJ362" s="71"/>
      <c r="AK362" s="71"/>
      <c r="AL362" s="71"/>
      <c r="AM362" s="71"/>
      <c r="AN362" s="71"/>
    </row>
    <row r="363" ht="15.75" customHeight="1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1"/>
      <c r="AG363" s="71"/>
      <c r="AH363" s="71"/>
      <c r="AI363" s="71"/>
      <c r="AJ363" s="71"/>
      <c r="AK363" s="71"/>
      <c r="AL363" s="71"/>
      <c r="AM363" s="71"/>
      <c r="AN363" s="71"/>
    </row>
    <row r="364" ht="15.75" customHeight="1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1"/>
      <c r="AG364" s="71"/>
      <c r="AH364" s="71"/>
      <c r="AI364" s="71"/>
      <c r="AJ364" s="71"/>
      <c r="AK364" s="71"/>
      <c r="AL364" s="71"/>
      <c r="AM364" s="71"/>
      <c r="AN364" s="71"/>
    </row>
    <row r="365" ht="15.75" customHeight="1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1"/>
      <c r="AG365" s="71"/>
      <c r="AH365" s="71"/>
      <c r="AI365" s="71"/>
      <c r="AJ365" s="71"/>
      <c r="AK365" s="71"/>
      <c r="AL365" s="71"/>
      <c r="AM365" s="71"/>
      <c r="AN365" s="71"/>
    </row>
    <row r="366" ht="15.75" customHeight="1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1"/>
      <c r="AG366" s="71"/>
      <c r="AH366" s="71"/>
      <c r="AI366" s="71"/>
      <c r="AJ366" s="71"/>
      <c r="AK366" s="71"/>
      <c r="AL366" s="71"/>
      <c r="AM366" s="71"/>
      <c r="AN366" s="71"/>
    </row>
    <row r="367" ht="15.75" customHeight="1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1"/>
      <c r="AG367" s="71"/>
      <c r="AH367" s="71"/>
      <c r="AI367" s="71"/>
      <c r="AJ367" s="71"/>
      <c r="AK367" s="71"/>
      <c r="AL367" s="71"/>
      <c r="AM367" s="71"/>
      <c r="AN367" s="71"/>
    </row>
    <row r="368" ht="15.75" customHeight="1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1"/>
      <c r="AG368" s="71"/>
      <c r="AH368" s="71"/>
      <c r="AI368" s="71"/>
      <c r="AJ368" s="71"/>
      <c r="AK368" s="71"/>
      <c r="AL368" s="71"/>
      <c r="AM368" s="71"/>
      <c r="AN368" s="71"/>
    </row>
    <row r="369" ht="15.75" customHeight="1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1"/>
      <c r="AG369" s="71"/>
      <c r="AH369" s="71"/>
      <c r="AI369" s="71"/>
      <c r="AJ369" s="71"/>
      <c r="AK369" s="71"/>
      <c r="AL369" s="71"/>
      <c r="AM369" s="71"/>
      <c r="AN369" s="71"/>
    </row>
    <row r="370" ht="15.75" customHeight="1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1"/>
      <c r="AG370" s="71"/>
      <c r="AH370" s="71"/>
      <c r="AI370" s="71"/>
      <c r="AJ370" s="71"/>
      <c r="AK370" s="71"/>
      <c r="AL370" s="71"/>
      <c r="AM370" s="71"/>
      <c r="AN370" s="71"/>
    </row>
    <row r="371" ht="15.75" customHeight="1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1"/>
      <c r="AG371" s="71"/>
      <c r="AH371" s="71"/>
      <c r="AI371" s="71"/>
      <c r="AJ371" s="71"/>
      <c r="AK371" s="71"/>
      <c r="AL371" s="71"/>
      <c r="AM371" s="71"/>
      <c r="AN371" s="71"/>
    </row>
    <row r="372" ht="15.75" customHeight="1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1"/>
      <c r="AG372" s="71"/>
      <c r="AH372" s="71"/>
      <c r="AI372" s="71"/>
      <c r="AJ372" s="71"/>
      <c r="AK372" s="71"/>
      <c r="AL372" s="71"/>
      <c r="AM372" s="71"/>
      <c r="AN372" s="71"/>
    </row>
    <row r="373" ht="15.75" customHeight="1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1"/>
      <c r="AG373" s="71"/>
      <c r="AH373" s="71"/>
      <c r="AI373" s="71"/>
      <c r="AJ373" s="71"/>
      <c r="AK373" s="71"/>
      <c r="AL373" s="71"/>
      <c r="AM373" s="71"/>
      <c r="AN373" s="71"/>
    </row>
    <row r="374" ht="15.75" customHeight="1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1"/>
      <c r="AG374" s="71"/>
      <c r="AH374" s="71"/>
      <c r="AI374" s="71"/>
      <c r="AJ374" s="71"/>
      <c r="AK374" s="71"/>
      <c r="AL374" s="71"/>
      <c r="AM374" s="71"/>
      <c r="AN374" s="71"/>
    </row>
    <row r="375" ht="15.75" customHeight="1">
      <c r="A375" s="71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1"/>
      <c r="AG375" s="71"/>
      <c r="AH375" s="71"/>
      <c r="AI375" s="71"/>
      <c r="AJ375" s="71"/>
      <c r="AK375" s="71"/>
      <c r="AL375" s="71"/>
      <c r="AM375" s="71"/>
      <c r="AN375" s="71"/>
    </row>
    <row r="376" ht="15.75" customHeight="1">
      <c r="A376" s="71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1"/>
      <c r="AG376" s="71"/>
      <c r="AH376" s="71"/>
      <c r="AI376" s="71"/>
      <c r="AJ376" s="71"/>
      <c r="AK376" s="71"/>
      <c r="AL376" s="71"/>
      <c r="AM376" s="71"/>
      <c r="AN376" s="71"/>
    </row>
    <row r="377" ht="15.75" customHeight="1">
      <c r="A377" s="71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1"/>
      <c r="AG377" s="71"/>
      <c r="AH377" s="71"/>
      <c r="AI377" s="71"/>
      <c r="AJ377" s="71"/>
      <c r="AK377" s="71"/>
      <c r="AL377" s="71"/>
      <c r="AM377" s="71"/>
      <c r="AN377" s="71"/>
    </row>
    <row r="378" ht="15.75" customHeight="1">
      <c r="A378" s="71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1"/>
      <c r="AG378" s="71"/>
      <c r="AH378" s="71"/>
      <c r="AI378" s="71"/>
      <c r="AJ378" s="71"/>
      <c r="AK378" s="71"/>
      <c r="AL378" s="71"/>
      <c r="AM378" s="71"/>
      <c r="AN378" s="71"/>
    </row>
    <row r="379" ht="15.75" customHeight="1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1"/>
      <c r="AG379" s="71"/>
      <c r="AH379" s="71"/>
      <c r="AI379" s="71"/>
      <c r="AJ379" s="71"/>
      <c r="AK379" s="71"/>
      <c r="AL379" s="71"/>
      <c r="AM379" s="71"/>
      <c r="AN379" s="71"/>
    </row>
    <row r="380" ht="15.75" customHeight="1">
      <c r="A380" s="71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1"/>
      <c r="AG380" s="71"/>
      <c r="AH380" s="71"/>
      <c r="AI380" s="71"/>
      <c r="AJ380" s="71"/>
      <c r="AK380" s="71"/>
      <c r="AL380" s="71"/>
      <c r="AM380" s="71"/>
      <c r="AN380" s="71"/>
    </row>
    <row r="381" ht="15.75" customHeight="1">
      <c r="A381" s="71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1"/>
      <c r="AG381" s="71"/>
      <c r="AH381" s="71"/>
      <c r="AI381" s="71"/>
      <c r="AJ381" s="71"/>
      <c r="AK381" s="71"/>
      <c r="AL381" s="71"/>
      <c r="AM381" s="71"/>
      <c r="AN381" s="71"/>
    </row>
    <row r="382" ht="15.75" customHeight="1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1"/>
      <c r="AG382" s="71"/>
      <c r="AH382" s="71"/>
      <c r="AI382" s="71"/>
      <c r="AJ382" s="71"/>
      <c r="AK382" s="71"/>
      <c r="AL382" s="71"/>
      <c r="AM382" s="71"/>
      <c r="AN382" s="71"/>
    </row>
    <row r="383" ht="15.75" customHeight="1">
      <c r="A383" s="71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1"/>
      <c r="AG383" s="71"/>
      <c r="AH383" s="71"/>
      <c r="AI383" s="71"/>
      <c r="AJ383" s="71"/>
      <c r="AK383" s="71"/>
      <c r="AL383" s="71"/>
      <c r="AM383" s="71"/>
      <c r="AN383" s="71"/>
    </row>
    <row r="384" ht="15.75" customHeight="1">
      <c r="A384" s="71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1"/>
      <c r="AG384" s="71"/>
      <c r="AH384" s="71"/>
      <c r="AI384" s="71"/>
      <c r="AJ384" s="71"/>
      <c r="AK384" s="71"/>
      <c r="AL384" s="71"/>
      <c r="AM384" s="71"/>
      <c r="AN384" s="71"/>
    </row>
    <row r="385" ht="15.75" customHeight="1">
      <c r="A385" s="71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1"/>
      <c r="AG385" s="71"/>
      <c r="AH385" s="71"/>
      <c r="AI385" s="71"/>
      <c r="AJ385" s="71"/>
      <c r="AK385" s="71"/>
      <c r="AL385" s="71"/>
      <c r="AM385" s="71"/>
      <c r="AN385" s="71"/>
    </row>
    <row r="386" ht="15.75" customHeight="1">
      <c r="A386" s="71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1"/>
      <c r="AG386" s="71"/>
      <c r="AH386" s="71"/>
      <c r="AI386" s="71"/>
      <c r="AJ386" s="71"/>
      <c r="AK386" s="71"/>
      <c r="AL386" s="71"/>
      <c r="AM386" s="71"/>
      <c r="AN386" s="71"/>
    </row>
    <row r="387" ht="15.75" customHeight="1">
      <c r="A387" s="71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1"/>
      <c r="AG387" s="71"/>
      <c r="AH387" s="71"/>
      <c r="AI387" s="71"/>
      <c r="AJ387" s="71"/>
      <c r="AK387" s="71"/>
      <c r="AL387" s="71"/>
      <c r="AM387" s="71"/>
      <c r="AN387" s="71"/>
    </row>
    <row r="388" ht="15.75" customHeight="1">
      <c r="A388" s="71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1"/>
      <c r="AG388" s="71"/>
      <c r="AH388" s="71"/>
      <c r="AI388" s="71"/>
      <c r="AJ388" s="71"/>
      <c r="AK388" s="71"/>
      <c r="AL388" s="71"/>
      <c r="AM388" s="71"/>
      <c r="AN388" s="71"/>
    </row>
    <row r="389" ht="15.75" customHeight="1">
      <c r="A389" s="71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1"/>
      <c r="AG389" s="71"/>
      <c r="AH389" s="71"/>
      <c r="AI389" s="71"/>
      <c r="AJ389" s="71"/>
      <c r="AK389" s="71"/>
      <c r="AL389" s="71"/>
      <c r="AM389" s="71"/>
      <c r="AN389" s="71"/>
    </row>
    <row r="390" ht="15.75" customHeight="1">
      <c r="A390" s="71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1"/>
      <c r="AG390" s="71"/>
      <c r="AH390" s="71"/>
      <c r="AI390" s="71"/>
      <c r="AJ390" s="71"/>
      <c r="AK390" s="71"/>
      <c r="AL390" s="71"/>
      <c r="AM390" s="71"/>
      <c r="AN390" s="71"/>
    </row>
    <row r="391" ht="15.75" customHeight="1">
      <c r="A391" s="71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1"/>
      <c r="AG391" s="71"/>
      <c r="AH391" s="71"/>
      <c r="AI391" s="71"/>
      <c r="AJ391" s="71"/>
      <c r="AK391" s="71"/>
      <c r="AL391" s="71"/>
      <c r="AM391" s="71"/>
      <c r="AN391" s="71"/>
    </row>
    <row r="392" ht="15.75" customHeight="1">
      <c r="A392" s="71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1"/>
      <c r="AG392" s="71"/>
      <c r="AH392" s="71"/>
      <c r="AI392" s="71"/>
      <c r="AJ392" s="71"/>
      <c r="AK392" s="71"/>
      <c r="AL392" s="71"/>
      <c r="AM392" s="71"/>
      <c r="AN392" s="71"/>
    </row>
    <row r="393" ht="15.75" customHeight="1">
      <c r="A393" s="71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1"/>
      <c r="AG393" s="71"/>
      <c r="AH393" s="71"/>
      <c r="AI393" s="71"/>
      <c r="AJ393" s="71"/>
      <c r="AK393" s="71"/>
      <c r="AL393" s="71"/>
      <c r="AM393" s="71"/>
      <c r="AN393" s="71"/>
    </row>
    <row r="394" ht="15.75" customHeight="1">
      <c r="A394" s="71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1"/>
      <c r="AG394" s="71"/>
      <c r="AH394" s="71"/>
      <c r="AI394" s="71"/>
      <c r="AJ394" s="71"/>
      <c r="AK394" s="71"/>
      <c r="AL394" s="71"/>
      <c r="AM394" s="71"/>
      <c r="AN394" s="71"/>
    </row>
    <row r="395" ht="15.75" customHeight="1">
      <c r="A395" s="71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1"/>
      <c r="AG395" s="71"/>
      <c r="AH395" s="71"/>
      <c r="AI395" s="71"/>
      <c r="AJ395" s="71"/>
      <c r="AK395" s="71"/>
      <c r="AL395" s="71"/>
      <c r="AM395" s="71"/>
      <c r="AN395" s="71"/>
    </row>
    <row r="396" ht="15.75" customHeight="1">
      <c r="A396" s="71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1"/>
      <c r="AG396" s="71"/>
      <c r="AH396" s="71"/>
      <c r="AI396" s="71"/>
      <c r="AJ396" s="71"/>
      <c r="AK396" s="71"/>
      <c r="AL396" s="71"/>
      <c r="AM396" s="71"/>
      <c r="AN396" s="71"/>
    </row>
    <row r="397" ht="15.75" customHeight="1">
      <c r="A397" s="71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1"/>
      <c r="AG397" s="71"/>
      <c r="AH397" s="71"/>
      <c r="AI397" s="71"/>
      <c r="AJ397" s="71"/>
      <c r="AK397" s="71"/>
      <c r="AL397" s="71"/>
      <c r="AM397" s="71"/>
      <c r="AN397" s="71"/>
    </row>
    <row r="398" ht="15.75" customHeight="1">
      <c r="A398" s="71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1"/>
      <c r="AG398" s="71"/>
      <c r="AH398" s="71"/>
      <c r="AI398" s="71"/>
      <c r="AJ398" s="71"/>
      <c r="AK398" s="71"/>
      <c r="AL398" s="71"/>
      <c r="AM398" s="71"/>
      <c r="AN398" s="71"/>
    </row>
    <row r="399" ht="15.75" customHeight="1">
      <c r="A399" s="71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1"/>
      <c r="AG399" s="71"/>
      <c r="AH399" s="71"/>
      <c r="AI399" s="71"/>
      <c r="AJ399" s="71"/>
      <c r="AK399" s="71"/>
      <c r="AL399" s="71"/>
      <c r="AM399" s="71"/>
      <c r="AN399" s="71"/>
    </row>
    <row r="400" ht="15.75" customHeight="1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1"/>
      <c r="AG400" s="71"/>
      <c r="AH400" s="71"/>
      <c r="AI400" s="71"/>
      <c r="AJ400" s="71"/>
      <c r="AK400" s="71"/>
      <c r="AL400" s="71"/>
      <c r="AM400" s="71"/>
      <c r="AN400" s="71"/>
    </row>
    <row r="401" ht="15.75" customHeight="1">
      <c r="A401" s="71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1"/>
      <c r="AG401" s="71"/>
      <c r="AH401" s="71"/>
      <c r="AI401" s="71"/>
      <c r="AJ401" s="71"/>
      <c r="AK401" s="71"/>
      <c r="AL401" s="71"/>
      <c r="AM401" s="71"/>
      <c r="AN401" s="71"/>
    </row>
    <row r="402" ht="15.75" customHeight="1">
      <c r="A402" s="71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1"/>
      <c r="AG402" s="71"/>
      <c r="AH402" s="71"/>
      <c r="AI402" s="71"/>
      <c r="AJ402" s="71"/>
      <c r="AK402" s="71"/>
      <c r="AL402" s="71"/>
      <c r="AM402" s="71"/>
      <c r="AN402" s="71"/>
    </row>
    <row r="403" ht="15.75" customHeight="1">
      <c r="A403" s="71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1"/>
      <c r="AG403" s="71"/>
      <c r="AH403" s="71"/>
      <c r="AI403" s="71"/>
      <c r="AJ403" s="71"/>
      <c r="AK403" s="71"/>
      <c r="AL403" s="71"/>
      <c r="AM403" s="71"/>
      <c r="AN403" s="71"/>
    </row>
    <row r="404" ht="15.75" customHeight="1">
      <c r="A404" s="71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1"/>
      <c r="AG404" s="71"/>
      <c r="AH404" s="71"/>
      <c r="AI404" s="71"/>
      <c r="AJ404" s="71"/>
      <c r="AK404" s="71"/>
      <c r="AL404" s="71"/>
      <c r="AM404" s="71"/>
      <c r="AN404" s="71"/>
    </row>
    <row r="405" ht="15.75" customHeight="1">
      <c r="A405" s="71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1"/>
      <c r="AG405" s="71"/>
      <c r="AH405" s="71"/>
      <c r="AI405" s="71"/>
      <c r="AJ405" s="71"/>
      <c r="AK405" s="71"/>
      <c r="AL405" s="71"/>
      <c r="AM405" s="71"/>
      <c r="AN405" s="71"/>
    </row>
    <row r="406" ht="15.75" customHeight="1">
      <c r="A406" s="71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1"/>
      <c r="AG406" s="71"/>
      <c r="AH406" s="71"/>
      <c r="AI406" s="71"/>
      <c r="AJ406" s="71"/>
      <c r="AK406" s="71"/>
      <c r="AL406" s="71"/>
      <c r="AM406" s="71"/>
      <c r="AN406" s="71"/>
    </row>
    <row r="407" ht="15.75" customHeight="1">
      <c r="A407" s="71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1"/>
      <c r="AG407" s="71"/>
      <c r="AH407" s="71"/>
      <c r="AI407" s="71"/>
      <c r="AJ407" s="71"/>
      <c r="AK407" s="71"/>
      <c r="AL407" s="71"/>
      <c r="AM407" s="71"/>
      <c r="AN407" s="71"/>
    </row>
    <row r="408" ht="15.75" customHeight="1">
      <c r="A408" s="71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1"/>
      <c r="AG408" s="71"/>
      <c r="AH408" s="71"/>
      <c r="AI408" s="71"/>
      <c r="AJ408" s="71"/>
      <c r="AK408" s="71"/>
      <c r="AL408" s="71"/>
      <c r="AM408" s="71"/>
      <c r="AN408" s="71"/>
    </row>
    <row r="409" ht="15.75" customHeight="1">
      <c r="A409" s="71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1"/>
      <c r="AG409" s="71"/>
      <c r="AH409" s="71"/>
      <c r="AI409" s="71"/>
      <c r="AJ409" s="71"/>
      <c r="AK409" s="71"/>
      <c r="AL409" s="71"/>
      <c r="AM409" s="71"/>
      <c r="AN409" s="71"/>
    </row>
    <row r="410" ht="15.75" customHeight="1">
      <c r="A410" s="71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1"/>
      <c r="AG410" s="71"/>
      <c r="AH410" s="71"/>
      <c r="AI410" s="71"/>
      <c r="AJ410" s="71"/>
      <c r="AK410" s="71"/>
      <c r="AL410" s="71"/>
      <c r="AM410" s="71"/>
      <c r="AN410" s="71"/>
    </row>
    <row r="411" ht="15.75" customHeight="1">
      <c r="A411" s="71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1"/>
      <c r="AG411" s="71"/>
      <c r="AH411" s="71"/>
      <c r="AI411" s="71"/>
      <c r="AJ411" s="71"/>
      <c r="AK411" s="71"/>
      <c r="AL411" s="71"/>
      <c r="AM411" s="71"/>
      <c r="AN411" s="71"/>
    </row>
    <row r="412" ht="15.75" customHeight="1">
      <c r="A412" s="71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1"/>
      <c r="AG412" s="71"/>
      <c r="AH412" s="71"/>
      <c r="AI412" s="71"/>
      <c r="AJ412" s="71"/>
      <c r="AK412" s="71"/>
      <c r="AL412" s="71"/>
      <c r="AM412" s="71"/>
      <c r="AN412" s="71"/>
    </row>
    <row r="413" ht="15.75" customHeight="1">
      <c r="A413" s="71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1"/>
      <c r="AG413" s="71"/>
      <c r="AH413" s="71"/>
      <c r="AI413" s="71"/>
      <c r="AJ413" s="71"/>
      <c r="AK413" s="71"/>
      <c r="AL413" s="71"/>
      <c r="AM413" s="71"/>
      <c r="AN413" s="71"/>
    </row>
    <row r="414" ht="15.75" customHeight="1">
      <c r="A414" s="71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1"/>
      <c r="AG414" s="71"/>
      <c r="AH414" s="71"/>
      <c r="AI414" s="71"/>
      <c r="AJ414" s="71"/>
      <c r="AK414" s="71"/>
      <c r="AL414" s="71"/>
      <c r="AM414" s="71"/>
      <c r="AN414" s="71"/>
    </row>
    <row r="415" ht="15.75" customHeight="1">
      <c r="A415" s="71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1"/>
      <c r="AG415" s="71"/>
      <c r="AH415" s="71"/>
      <c r="AI415" s="71"/>
      <c r="AJ415" s="71"/>
      <c r="AK415" s="71"/>
      <c r="AL415" s="71"/>
      <c r="AM415" s="71"/>
      <c r="AN415" s="71"/>
    </row>
    <row r="416" ht="15.75" customHeight="1">
      <c r="A416" s="71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1"/>
      <c r="AG416" s="71"/>
      <c r="AH416" s="71"/>
      <c r="AI416" s="71"/>
      <c r="AJ416" s="71"/>
      <c r="AK416" s="71"/>
      <c r="AL416" s="71"/>
      <c r="AM416" s="71"/>
      <c r="AN416" s="71"/>
    </row>
    <row r="417" ht="15.75" customHeight="1">
      <c r="A417" s="71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1"/>
      <c r="AG417" s="71"/>
      <c r="AH417" s="71"/>
      <c r="AI417" s="71"/>
      <c r="AJ417" s="71"/>
      <c r="AK417" s="71"/>
      <c r="AL417" s="71"/>
      <c r="AM417" s="71"/>
      <c r="AN417" s="71"/>
    </row>
    <row r="418" ht="15.75" customHeight="1">
      <c r="A418" s="71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1"/>
      <c r="AG418" s="71"/>
      <c r="AH418" s="71"/>
      <c r="AI418" s="71"/>
      <c r="AJ418" s="71"/>
      <c r="AK418" s="71"/>
      <c r="AL418" s="71"/>
      <c r="AM418" s="71"/>
      <c r="AN418" s="71"/>
    </row>
    <row r="419" ht="15.75" customHeight="1">
      <c r="A419" s="71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1"/>
      <c r="AG419" s="71"/>
      <c r="AH419" s="71"/>
      <c r="AI419" s="71"/>
      <c r="AJ419" s="71"/>
      <c r="AK419" s="71"/>
      <c r="AL419" s="71"/>
      <c r="AM419" s="71"/>
      <c r="AN419" s="71"/>
    </row>
    <row r="420" ht="15.75" customHeight="1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1"/>
      <c r="AG420" s="71"/>
      <c r="AH420" s="71"/>
      <c r="AI420" s="71"/>
      <c r="AJ420" s="71"/>
      <c r="AK420" s="71"/>
      <c r="AL420" s="71"/>
      <c r="AM420" s="71"/>
      <c r="AN420" s="71"/>
    </row>
    <row r="421" ht="15.75" customHeight="1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1"/>
      <c r="AG421" s="71"/>
      <c r="AH421" s="71"/>
      <c r="AI421" s="71"/>
      <c r="AJ421" s="71"/>
      <c r="AK421" s="71"/>
      <c r="AL421" s="71"/>
      <c r="AM421" s="71"/>
      <c r="AN421" s="71"/>
    </row>
    <row r="422" ht="15.75" customHeight="1">
      <c r="A422" s="71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1"/>
      <c r="AG422" s="71"/>
      <c r="AH422" s="71"/>
      <c r="AI422" s="71"/>
      <c r="AJ422" s="71"/>
      <c r="AK422" s="71"/>
      <c r="AL422" s="71"/>
      <c r="AM422" s="71"/>
      <c r="AN422" s="71"/>
    </row>
    <row r="423" ht="15.75" customHeight="1">
      <c r="A423" s="71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1"/>
      <c r="AG423" s="71"/>
      <c r="AH423" s="71"/>
      <c r="AI423" s="71"/>
      <c r="AJ423" s="71"/>
      <c r="AK423" s="71"/>
      <c r="AL423" s="71"/>
      <c r="AM423" s="71"/>
      <c r="AN423" s="71"/>
    </row>
    <row r="424" ht="15.75" customHeight="1">
      <c r="A424" s="71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1"/>
      <c r="AG424" s="71"/>
      <c r="AH424" s="71"/>
      <c r="AI424" s="71"/>
      <c r="AJ424" s="71"/>
      <c r="AK424" s="71"/>
      <c r="AL424" s="71"/>
      <c r="AM424" s="71"/>
      <c r="AN424" s="71"/>
    </row>
    <row r="425" ht="15.75" customHeight="1">
      <c r="A425" s="71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1"/>
      <c r="AG425" s="71"/>
      <c r="AH425" s="71"/>
      <c r="AI425" s="71"/>
      <c r="AJ425" s="71"/>
      <c r="AK425" s="71"/>
      <c r="AL425" s="71"/>
      <c r="AM425" s="71"/>
      <c r="AN425" s="71"/>
    </row>
    <row r="426" ht="15.75" customHeight="1">
      <c r="A426" s="71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1"/>
      <c r="AG426" s="71"/>
      <c r="AH426" s="71"/>
      <c r="AI426" s="71"/>
      <c r="AJ426" s="71"/>
      <c r="AK426" s="71"/>
      <c r="AL426" s="71"/>
      <c r="AM426" s="71"/>
      <c r="AN426" s="71"/>
    </row>
    <row r="427" ht="15.75" customHeight="1">
      <c r="A427" s="71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1"/>
      <c r="AG427" s="71"/>
      <c r="AH427" s="71"/>
      <c r="AI427" s="71"/>
      <c r="AJ427" s="71"/>
      <c r="AK427" s="71"/>
      <c r="AL427" s="71"/>
      <c r="AM427" s="71"/>
      <c r="AN427" s="71"/>
    </row>
    <row r="428" ht="15.75" customHeight="1">
      <c r="A428" s="71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1"/>
      <c r="AG428" s="71"/>
      <c r="AH428" s="71"/>
      <c r="AI428" s="71"/>
      <c r="AJ428" s="71"/>
      <c r="AK428" s="71"/>
      <c r="AL428" s="71"/>
      <c r="AM428" s="71"/>
      <c r="AN428" s="71"/>
    </row>
    <row r="429" ht="15.75" customHeight="1">
      <c r="A429" s="71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1"/>
      <c r="AG429" s="71"/>
      <c r="AH429" s="71"/>
      <c r="AI429" s="71"/>
      <c r="AJ429" s="71"/>
      <c r="AK429" s="71"/>
      <c r="AL429" s="71"/>
      <c r="AM429" s="71"/>
      <c r="AN429" s="71"/>
    </row>
    <row r="430" ht="15.75" customHeight="1">
      <c r="A430" s="71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1"/>
      <c r="AG430" s="71"/>
      <c r="AH430" s="71"/>
      <c r="AI430" s="71"/>
      <c r="AJ430" s="71"/>
      <c r="AK430" s="71"/>
      <c r="AL430" s="71"/>
      <c r="AM430" s="71"/>
      <c r="AN430" s="71"/>
    </row>
    <row r="431" ht="15.75" customHeight="1">
      <c r="A431" s="71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1"/>
      <c r="AG431" s="71"/>
      <c r="AH431" s="71"/>
      <c r="AI431" s="71"/>
      <c r="AJ431" s="71"/>
      <c r="AK431" s="71"/>
      <c r="AL431" s="71"/>
      <c r="AM431" s="71"/>
      <c r="AN431" s="71"/>
    </row>
    <row r="432" ht="15.75" customHeight="1">
      <c r="A432" s="71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1"/>
      <c r="AG432" s="71"/>
      <c r="AH432" s="71"/>
      <c r="AI432" s="71"/>
      <c r="AJ432" s="71"/>
      <c r="AK432" s="71"/>
      <c r="AL432" s="71"/>
      <c r="AM432" s="71"/>
      <c r="AN432" s="71"/>
    </row>
    <row r="433" ht="15.75" customHeight="1">
      <c r="A433" s="71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1"/>
      <c r="AG433" s="71"/>
      <c r="AH433" s="71"/>
      <c r="AI433" s="71"/>
      <c r="AJ433" s="71"/>
      <c r="AK433" s="71"/>
      <c r="AL433" s="71"/>
      <c r="AM433" s="71"/>
      <c r="AN433" s="71"/>
    </row>
    <row r="434" ht="15.75" customHeight="1">
      <c r="A434" s="71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1"/>
      <c r="AG434" s="71"/>
      <c r="AH434" s="71"/>
      <c r="AI434" s="71"/>
      <c r="AJ434" s="71"/>
      <c r="AK434" s="71"/>
      <c r="AL434" s="71"/>
      <c r="AM434" s="71"/>
      <c r="AN434" s="71"/>
    </row>
    <row r="435" ht="15.75" customHeight="1">
      <c r="A435" s="71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1"/>
      <c r="AG435" s="71"/>
      <c r="AH435" s="71"/>
      <c r="AI435" s="71"/>
      <c r="AJ435" s="71"/>
      <c r="AK435" s="71"/>
      <c r="AL435" s="71"/>
      <c r="AM435" s="71"/>
      <c r="AN435" s="71"/>
    </row>
    <row r="436" ht="15.75" customHeight="1">
      <c r="A436" s="71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1"/>
      <c r="AG436" s="71"/>
      <c r="AH436" s="71"/>
      <c r="AI436" s="71"/>
      <c r="AJ436" s="71"/>
      <c r="AK436" s="71"/>
      <c r="AL436" s="71"/>
      <c r="AM436" s="71"/>
      <c r="AN436" s="71"/>
    </row>
    <row r="437" ht="15.75" customHeight="1">
      <c r="A437" s="71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1"/>
      <c r="AG437" s="71"/>
      <c r="AH437" s="71"/>
      <c r="AI437" s="71"/>
      <c r="AJ437" s="71"/>
      <c r="AK437" s="71"/>
      <c r="AL437" s="71"/>
      <c r="AM437" s="71"/>
      <c r="AN437" s="71"/>
    </row>
    <row r="438" ht="15.75" customHeight="1">
      <c r="A438" s="71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1"/>
      <c r="AG438" s="71"/>
      <c r="AH438" s="71"/>
      <c r="AI438" s="71"/>
      <c r="AJ438" s="71"/>
      <c r="AK438" s="71"/>
      <c r="AL438" s="71"/>
      <c r="AM438" s="71"/>
      <c r="AN438" s="71"/>
    </row>
    <row r="439" ht="15.75" customHeight="1">
      <c r="A439" s="71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1"/>
      <c r="AG439" s="71"/>
      <c r="AH439" s="71"/>
      <c r="AI439" s="71"/>
      <c r="AJ439" s="71"/>
      <c r="AK439" s="71"/>
      <c r="AL439" s="71"/>
      <c r="AM439" s="71"/>
      <c r="AN439" s="71"/>
    </row>
    <row r="440" ht="15.75" customHeight="1">
      <c r="A440" s="71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1"/>
      <c r="AG440" s="71"/>
      <c r="AH440" s="71"/>
      <c r="AI440" s="71"/>
      <c r="AJ440" s="71"/>
      <c r="AK440" s="71"/>
      <c r="AL440" s="71"/>
      <c r="AM440" s="71"/>
      <c r="AN440" s="71"/>
    </row>
    <row r="441" ht="15.75" customHeight="1">
      <c r="A441" s="71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1"/>
      <c r="AG441" s="71"/>
      <c r="AH441" s="71"/>
      <c r="AI441" s="71"/>
      <c r="AJ441" s="71"/>
      <c r="AK441" s="71"/>
      <c r="AL441" s="71"/>
      <c r="AM441" s="71"/>
      <c r="AN441" s="71"/>
    </row>
    <row r="442" ht="15.75" customHeight="1">
      <c r="A442" s="71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1"/>
      <c r="AG442" s="71"/>
      <c r="AH442" s="71"/>
      <c r="AI442" s="71"/>
      <c r="AJ442" s="71"/>
      <c r="AK442" s="71"/>
      <c r="AL442" s="71"/>
      <c r="AM442" s="71"/>
      <c r="AN442" s="71"/>
    </row>
    <row r="443" ht="15.75" customHeight="1">
      <c r="A443" s="71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1"/>
      <c r="AG443" s="71"/>
      <c r="AH443" s="71"/>
      <c r="AI443" s="71"/>
      <c r="AJ443" s="71"/>
      <c r="AK443" s="71"/>
      <c r="AL443" s="71"/>
      <c r="AM443" s="71"/>
      <c r="AN443" s="71"/>
    </row>
    <row r="444" ht="15.75" customHeight="1">
      <c r="A444" s="71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1"/>
      <c r="AG444" s="71"/>
      <c r="AH444" s="71"/>
      <c r="AI444" s="71"/>
      <c r="AJ444" s="71"/>
      <c r="AK444" s="71"/>
      <c r="AL444" s="71"/>
      <c r="AM444" s="71"/>
      <c r="AN444" s="71"/>
    </row>
    <row r="445" ht="15.75" customHeight="1">
      <c r="A445" s="71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1"/>
      <c r="AG445" s="71"/>
      <c r="AH445" s="71"/>
      <c r="AI445" s="71"/>
      <c r="AJ445" s="71"/>
      <c r="AK445" s="71"/>
      <c r="AL445" s="71"/>
      <c r="AM445" s="71"/>
      <c r="AN445" s="71"/>
    </row>
    <row r="446" ht="15.75" customHeight="1">
      <c r="A446" s="71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1"/>
      <c r="AG446" s="71"/>
      <c r="AH446" s="71"/>
      <c r="AI446" s="71"/>
      <c r="AJ446" s="71"/>
      <c r="AK446" s="71"/>
      <c r="AL446" s="71"/>
      <c r="AM446" s="71"/>
      <c r="AN446" s="71"/>
    </row>
    <row r="447" ht="15.75" customHeight="1">
      <c r="A447" s="71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1"/>
      <c r="AG447" s="71"/>
      <c r="AH447" s="71"/>
      <c r="AI447" s="71"/>
      <c r="AJ447" s="71"/>
      <c r="AK447" s="71"/>
      <c r="AL447" s="71"/>
      <c r="AM447" s="71"/>
      <c r="AN447" s="71"/>
    </row>
    <row r="448" ht="15.75" customHeight="1">
      <c r="A448" s="71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1"/>
      <c r="AG448" s="71"/>
      <c r="AH448" s="71"/>
      <c r="AI448" s="71"/>
      <c r="AJ448" s="71"/>
      <c r="AK448" s="71"/>
      <c r="AL448" s="71"/>
      <c r="AM448" s="71"/>
      <c r="AN448" s="71"/>
    </row>
    <row r="449" ht="15.75" customHeight="1">
      <c r="A449" s="71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1"/>
      <c r="AG449" s="71"/>
      <c r="AH449" s="71"/>
      <c r="AI449" s="71"/>
      <c r="AJ449" s="71"/>
      <c r="AK449" s="71"/>
      <c r="AL449" s="71"/>
      <c r="AM449" s="71"/>
      <c r="AN449" s="71"/>
    </row>
    <row r="450" ht="15.75" customHeight="1">
      <c r="A450" s="71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1"/>
      <c r="AG450" s="71"/>
      <c r="AH450" s="71"/>
      <c r="AI450" s="71"/>
      <c r="AJ450" s="71"/>
      <c r="AK450" s="71"/>
      <c r="AL450" s="71"/>
      <c r="AM450" s="71"/>
      <c r="AN450" s="71"/>
    </row>
    <row r="451" ht="15.75" customHeight="1">
      <c r="A451" s="71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1"/>
      <c r="AG451" s="71"/>
      <c r="AH451" s="71"/>
      <c r="AI451" s="71"/>
      <c r="AJ451" s="71"/>
      <c r="AK451" s="71"/>
      <c r="AL451" s="71"/>
      <c r="AM451" s="71"/>
      <c r="AN451" s="71"/>
    </row>
    <row r="452" ht="15.75" customHeight="1">
      <c r="A452" s="71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1"/>
      <c r="AG452" s="71"/>
      <c r="AH452" s="71"/>
      <c r="AI452" s="71"/>
      <c r="AJ452" s="71"/>
      <c r="AK452" s="71"/>
      <c r="AL452" s="71"/>
      <c r="AM452" s="71"/>
      <c r="AN452" s="71"/>
    </row>
    <row r="453" ht="15.75" customHeight="1">
      <c r="A453" s="71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1"/>
      <c r="AG453" s="71"/>
      <c r="AH453" s="71"/>
      <c r="AI453" s="71"/>
      <c r="AJ453" s="71"/>
      <c r="AK453" s="71"/>
      <c r="AL453" s="71"/>
      <c r="AM453" s="71"/>
      <c r="AN453" s="71"/>
    </row>
    <row r="454" ht="15.75" customHeight="1">
      <c r="A454" s="71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1"/>
      <c r="AG454" s="71"/>
      <c r="AH454" s="71"/>
      <c r="AI454" s="71"/>
      <c r="AJ454" s="71"/>
      <c r="AK454" s="71"/>
      <c r="AL454" s="71"/>
      <c r="AM454" s="71"/>
      <c r="AN454" s="71"/>
    </row>
    <row r="455" ht="15.75" customHeight="1">
      <c r="A455" s="71"/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1"/>
      <c r="AG455" s="71"/>
      <c r="AH455" s="71"/>
      <c r="AI455" s="71"/>
      <c r="AJ455" s="71"/>
      <c r="AK455" s="71"/>
      <c r="AL455" s="71"/>
      <c r="AM455" s="71"/>
      <c r="AN455" s="71"/>
    </row>
    <row r="456" ht="15.75" customHeight="1">
      <c r="A456" s="71"/>
      <c r="B456" s="71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1"/>
      <c r="AG456" s="71"/>
      <c r="AH456" s="71"/>
      <c r="AI456" s="71"/>
      <c r="AJ456" s="71"/>
      <c r="AK456" s="71"/>
      <c r="AL456" s="71"/>
      <c r="AM456" s="71"/>
      <c r="AN456" s="71"/>
    </row>
    <row r="457" ht="15.75" customHeight="1">
      <c r="A457" s="71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1"/>
      <c r="AG457" s="71"/>
      <c r="AH457" s="71"/>
      <c r="AI457" s="71"/>
      <c r="AJ457" s="71"/>
      <c r="AK457" s="71"/>
      <c r="AL457" s="71"/>
      <c r="AM457" s="71"/>
      <c r="AN457" s="71"/>
    </row>
    <row r="458" ht="15.75" customHeight="1">
      <c r="A458" s="71"/>
      <c r="B458" s="71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1"/>
      <c r="AG458" s="71"/>
      <c r="AH458" s="71"/>
      <c r="AI458" s="71"/>
      <c r="AJ458" s="71"/>
      <c r="AK458" s="71"/>
      <c r="AL458" s="71"/>
      <c r="AM458" s="71"/>
      <c r="AN458" s="71"/>
    </row>
    <row r="459" ht="15.75" customHeight="1">
      <c r="A459" s="71"/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1"/>
      <c r="AG459" s="71"/>
      <c r="AH459" s="71"/>
      <c r="AI459" s="71"/>
      <c r="AJ459" s="71"/>
      <c r="AK459" s="71"/>
      <c r="AL459" s="71"/>
      <c r="AM459" s="71"/>
      <c r="AN459" s="71"/>
    </row>
    <row r="460" ht="15.75" customHeight="1">
      <c r="A460" s="71"/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1"/>
      <c r="AG460" s="71"/>
      <c r="AH460" s="71"/>
      <c r="AI460" s="71"/>
      <c r="AJ460" s="71"/>
      <c r="AK460" s="71"/>
      <c r="AL460" s="71"/>
      <c r="AM460" s="71"/>
      <c r="AN460" s="71"/>
    </row>
    <row r="461" ht="15.75" customHeight="1">
      <c r="A461" s="71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1"/>
      <c r="AG461" s="71"/>
      <c r="AH461" s="71"/>
      <c r="AI461" s="71"/>
      <c r="AJ461" s="71"/>
      <c r="AK461" s="71"/>
      <c r="AL461" s="71"/>
      <c r="AM461" s="71"/>
      <c r="AN461" s="71"/>
    </row>
    <row r="462" ht="15.75" customHeight="1">
      <c r="A462" s="71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1"/>
      <c r="AG462" s="71"/>
      <c r="AH462" s="71"/>
      <c r="AI462" s="71"/>
      <c r="AJ462" s="71"/>
      <c r="AK462" s="71"/>
      <c r="AL462" s="71"/>
      <c r="AM462" s="71"/>
      <c r="AN462" s="71"/>
    </row>
    <row r="463" ht="15.75" customHeight="1">
      <c r="A463" s="71"/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1"/>
      <c r="AG463" s="71"/>
      <c r="AH463" s="71"/>
      <c r="AI463" s="71"/>
      <c r="AJ463" s="71"/>
      <c r="AK463" s="71"/>
      <c r="AL463" s="71"/>
      <c r="AM463" s="71"/>
      <c r="AN463" s="71"/>
    </row>
    <row r="464" ht="15.75" customHeight="1">
      <c r="A464" s="71"/>
      <c r="B464" s="71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1"/>
      <c r="AG464" s="71"/>
      <c r="AH464" s="71"/>
      <c r="AI464" s="71"/>
      <c r="AJ464" s="71"/>
      <c r="AK464" s="71"/>
      <c r="AL464" s="71"/>
      <c r="AM464" s="71"/>
      <c r="AN464" s="71"/>
    </row>
    <row r="465" ht="15.75" customHeight="1">
      <c r="A465" s="71"/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1"/>
      <c r="AG465" s="71"/>
      <c r="AH465" s="71"/>
      <c r="AI465" s="71"/>
      <c r="AJ465" s="71"/>
      <c r="AK465" s="71"/>
      <c r="AL465" s="71"/>
      <c r="AM465" s="71"/>
      <c r="AN465" s="71"/>
    </row>
    <row r="466" ht="15.75" customHeight="1">
      <c r="A466" s="71"/>
      <c r="B466" s="71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1"/>
      <c r="AG466" s="71"/>
      <c r="AH466" s="71"/>
      <c r="AI466" s="71"/>
      <c r="AJ466" s="71"/>
      <c r="AK466" s="71"/>
      <c r="AL466" s="71"/>
      <c r="AM466" s="71"/>
      <c r="AN466" s="71"/>
    </row>
    <row r="467" ht="15.75" customHeight="1">
      <c r="A467" s="71"/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1"/>
      <c r="AG467" s="71"/>
      <c r="AH467" s="71"/>
      <c r="AI467" s="71"/>
      <c r="AJ467" s="71"/>
      <c r="AK467" s="71"/>
      <c r="AL467" s="71"/>
      <c r="AM467" s="71"/>
      <c r="AN467" s="71"/>
    </row>
    <row r="468" ht="15.75" customHeight="1">
      <c r="A468" s="71"/>
      <c r="B468" s="71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1"/>
      <c r="AG468" s="71"/>
      <c r="AH468" s="71"/>
      <c r="AI468" s="71"/>
      <c r="AJ468" s="71"/>
      <c r="AK468" s="71"/>
      <c r="AL468" s="71"/>
      <c r="AM468" s="71"/>
      <c r="AN468" s="71"/>
    </row>
    <row r="469" ht="15.75" customHeight="1">
      <c r="A469" s="71"/>
      <c r="B469" s="71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1"/>
      <c r="AG469" s="71"/>
      <c r="AH469" s="71"/>
      <c r="AI469" s="71"/>
      <c r="AJ469" s="71"/>
      <c r="AK469" s="71"/>
      <c r="AL469" s="71"/>
      <c r="AM469" s="71"/>
      <c r="AN469" s="71"/>
    </row>
    <row r="470" ht="15.75" customHeight="1">
      <c r="A470" s="71"/>
      <c r="B470" s="71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1"/>
      <c r="AG470" s="71"/>
      <c r="AH470" s="71"/>
      <c r="AI470" s="71"/>
      <c r="AJ470" s="71"/>
      <c r="AK470" s="71"/>
      <c r="AL470" s="71"/>
      <c r="AM470" s="71"/>
      <c r="AN470" s="71"/>
    </row>
    <row r="471" ht="15.75" customHeight="1">
      <c r="A471" s="71"/>
      <c r="B471" s="71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1"/>
      <c r="AG471" s="71"/>
      <c r="AH471" s="71"/>
      <c r="AI471" s="71"/>
      <c r="AJ471" s="71"/>
      <c r="AK471" s="71"/>
      <c r="AL471" s="71"/>
      <c r="AM471" s="71"/>
      <c r="AN471" s="71"/>
    </row>
    <row r="472" ht="15.75" customHeight="1">
      <c r="A472" s="71"/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1"/>
      <c r="AG472" s="71"/>
      <c r="AH472" s="71"/>
      <c r="AI472" s="71"/>
      <c r="AJ472" s="71"/>
      <c r="AK472" s="71"/>
      <c r="AL472" s="71"/>
      <c r="AM472" s="71"/>
      <c r="AN472" s="71"/>
    </row>
    <row r="473" ht="15.75" customHeight="1">
      <c r="A473" s="71"/>
      <c r="B473" s="71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1"/>
      <c r="AG473" s="71"/>
      <c r="AH473" s="71"/>
      <c r="AI473" s="71"/>
      <c r="AJ473" s="71"/>
      <c r="AK473" s="71"/>
      <c r="AL473" s="71"/>
      <c r="AM473" s="71"/>
      <c r="AN473" s="71"/>
    </row>
    <row r="474" ht="15.75" customHeight="1">
      <c r="A474" s="71"/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1"/>
      <c r="AG474" s="71"/>
      <c r="AH474" s="71"/>
      <c r="AI474" s="71"/>
      <c r="AJ474" s="71"/>
      <c r="AK474" s="71"/>
      <c r="AL474" s="71"/>
      <c r="AM474" s="71"/>
      <c r="AN474" s="71"/>
    </row>
    <row r="475" ht="15.75" customHeight="1">
      <c r="A475" s="71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1"/>
      <c r="AG475" s="71"/>
      <c r="AH475" s="71"/>
      <c r="AI475" s="71"/>
      <c r="AJ475" s="71"/>
      <c r="AK475" s="71"/>
      <c r="AL475" s="71"/>
      <c r="AM475" s="71"/>
      <c r="AN475" s="71"/>
    </row>
    <row r="476" ht="15.75" customHeight="1">
      <c r="A476" s="71"/>
      <c r="B476" s="71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1"/>
      <c r="AG476" s="71"/>
      <c r="AH476" s="71"/>
      <c r="AI476" s="71"/>
      <c r="AJ476" s="71"/>
      <c r="AK476" s="71"/>
      <c r="AL476" s="71"/>
      <c r="AM476" s="71"/>
      <c r="AN476" s="71"/>
    </row>
    <row r="477" ht="15.75" customHeight="1">
      <c r="A477" s="71"/>
      <c r="B477" s="71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1"/>
      <c r="AG477" s="71"/>
      <c r="AH477" s="71"/>
      <c r="AI477" s="71"/>
      <c r="AJ477" s="71"/>
      <c r="AK477" s="71"/>
      <c r="AL477" s="71"/>
      <c r="AM477" s="71"/>
      <c r="AN477" s="71"/>
    </row>
    <row r="478" ht="15.75" customHeight="1">
      <c r="A478" s="71"/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1"/>
      <c r="AG478" s="71"/>
      <c r="AH478" s="71"/>
      <c r="AI478" s="71"/>
      <c r="AJ478" s="71"/>
      <c r="AK478" s="71"/>
      <c r="AL478" s="71"/>
      <c r="AM478" s="71"/>
      <c r="AN478" s="71"/>
    </row>
    <row r="479" ht="15.75" customHeight="1">
      <c r="A479" s="71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1"/>
      <c r="AG479" s="71"/>
      <c r="AH479" s="71"/>
      <c r="AI479" s="71"/>
      <c r="AJ479" s="71"/>
      <c r="AK479" s="71"/>
      <c r="AL479" s="71"/>
      <c r="AM479" s="71"/>
      <c r="AN479" s="71"/>
    </row>
    <row r="480" ht="15.75" customHeight="1">
      <c r="A480" s="71"/>
      <c r="B480" s="71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1"/>
      <c r="AG480" s="71"/>
      <c r="AH480" s="71"/>
      <c r="AI480" s="71"/>
      <c r="AJ480" s="71"/>
      <c r="AK480" s="71"/>
      <c r="AL480" s="71"/>
      <c r="AM480" s="71"/>
      <c r="AN480" s="71"/>
    </row>
    <row r="481" ht="15.75" customHeight="1">
      <c r="A481" s="71"/>
      <c r="B481" s="71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1"/>
      <c r="AG481" s="71"/>
      <c r="AH481" s="71"/>
      <c r="AI481" s="71"/>
      <c r="AJ481" s="71"/>
      <c r="AK481" s="71"/>
      <c r="AL481" s="71"/>
      <c r="AM481" s="71"/>
      <c r="AN481" s="71"/>
    </row>
    <row r="482" ht="15.75" customHeight="1">
      <c r="A482" s="71"/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1"/>
      <c r="AG482" s="71"/>
      <c r="AH482" s="71"/>
      <c r="AI482" s="71"/>
      <c r="AJ482" s="71"/>
      <c r="AK482" s="71"/>
      <c r="AL482" s="71"/>
      <c r="AM482" s="71"/>
      <c r="AN482" s="71"/>
    </row>
    <row r="483" ht="15.75" customHeight="1">
      <c r="A483" s="71"/>
      <c r="B483" s="71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1"/>
      <c r="AG483" s="71"/>
      <c r="AH483" s="71"/>
      <c r="AI483" s="71"/>
      <c r="AJ483" s="71"/>
      <c r="AK483" s="71"/>
      <c r="AL483" s="71"/>
      <c r="AM483" s="71"/>
      <c r="AN483" s="71"/>
    </row>
    <row r="484" ht="15.75" customHeight="1">
      <c r="A484" s="71"/>
      <c r="B484" s="71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1"/>
      <c r="AG484" s="71"/>
      <c r="AH484" s="71"/>
      <c r="AI484" s="71"/>
      <c r="AJ484" s="71"/>
      <c r="AK484" s="71"/>
      <c r="AL484" s="71"/>
      <c r="AM484" s="71"/>
      <c r="AN484" s="71"/>
    </row>
    <row r="485" ht="15.75" customHeight="1">
      <c r="A485" s="71"/>
      <c r="B485" s="71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1"/>
      <c r="AG485" s="71"/>
      <c r="AH485" s="71"/>
      <c r="AI485" s="71"/>
      <c r="AJ485" s="71"/>
      <c r="AK485" s="71"/>
      <c r="AL485" s="71"/>
      <c r="AM485" s="71"/>
      <c r="AN485" s="71"/>
    </row>
    <row r="486" ht="15.75" customHeight="1">
      <c r="A486" s="71"/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1"/>
      <c r="AG486" s="71"/>
      <c r="AH486" s="71"/>
      <c r="AI486" s="71"/>
      <c r="AJ486" s="71"/>
      <c r="AK486" s="71"/>
      <c r="AL486" s="71"/>
      <c r="AM486" s="71"/>
      <c r="AN486" s="71"/>
    </row>
    <row r="487" ht="15.75" customHeight="1">
      <c r="A487" s="71"/>
      <c r="B487" s="71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1"/>
      <c r="AG487" s="71"/>
      <c r="AH487" s="71"/>
      <c r="AI487" s="71"/>
      <c r="AJ487" s="71"/>
      <c r="AK487" s="71"/>
      <c r="AL487" s="71"/>
      <c r="AM487" s="71"/>
      <c r="AN487" s="71"/>
    </row>
    <row r="488" ht="15.75" customHeight="1">
      <c r="A488" s="71"/>
      <c r="B488" s="71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1"/>
      <c r="AG488" s="71"/>
      <c r="AH488" s="71"/>
      <c r="AI488" s="71"/>
      <c r="AJ488" s="71"/>
      <c r="AK488" s="71"/>
      <c r="AL488" s="71"/>
      <c r="AM488" s="71"/>
      <c r="AN488" s="71"/>
    </row>
    <row r="489" ht="15.75" customHeight="1">
      <c r="A489" s="71"/>
      <c r="B489" s="71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1"/>
      <c r="AG489" s="71"/>
      <c r="AH489" s="71"/>
      <c r="AI489" s="71"/>
      <c r="AJ489" s="71"/>
      <c r="AK489" s="71"/>
      <c r="AL489" s="71"/>
      <c r="AM489" s="71"/>
      <c r="AN489" s="71"/>
    </row>
    <row r="490" ht="15.75" customHeight="1">
      <c r="A490" s="71"/>
      <c r="B490" s="71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1"/>
      <c r="AG490" s="71"/>
      <c r="AH490" s="71"/>
      <c r="AI490" s="71"/>
      <c r="AJ490" s="71"/>
      <c r="AK490" s="71"/>
      <c r="AL490" s="71"/>
      <c r="AM490" s="71"/>
      <c r="AN490" s="71"/>
    </row>
    <row r="491" ht="15.75" customHeight="1">
      <c r="A491" s="71"/>
      <c r="B491" s="71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1"/>
      <c r="AG491" s="71"/>
      <c r="AH491" s="71"/>
      <c r="AI491" s="71"/>
      <c r="AJ491" s="71"/>
      <c r="AK491" s="71"/>
      <c r="AL491" s="71"/>
      <c r="AM491" s="71"/>
      <c r="AN491" s="71"/>
    </row>
    <row r="492" ht="15.75" customHeight="1">
      <c r="A492" s="71"/>
      <c r="B492" s="71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1"/>
      <c r="AG492" s="71"/>
      <c r="AH492" s="71"/>
      <c r="AI492" s="71"/>
      <c r="AJ492" s="71"/>
      <c r="AK492" s="71"/>
      <c r="AL492" s="71"/>
      <c r="AM492" s="71"/>
      <c r="AN492" s="71"/>
    </row>
    <row r="493" ht="15.75" customHeight="1">
      <c r="A493" s="71"/>
      <c r="B493" s="71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1"/>
      <c r="AG493" s="71"/>
      <c r="AH493" s="71"/>
      <c r="AI493" s="71"/>
      <c r="AJ493" s="71"/>
      <c r="AK493" s="71"/>
      <c r="AL493" s="71"/>
      <c r="AM493" s="71"/>
      <c r="AN493" s="71"/>
    </row>
    <row r="494" ht="15.75" customHeight="1">
      <c r="A494" s="71"/>
      <c r="B494" s="71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1"/>
      <c r="AG494" s="71"/>
      <c r="AH494" s="71"/>
      <c r="AI494" s="71"/>
      <c r="AJ494" s="71"/>
      <c r="AK494" s="71"/>
      <c r="AL494" s="71"/>
      <c r="AM494" s="71"/>
      <c r="AN494" s="71"/>
    </row>
    <row r="495" ht="15.75" customHeight="1">
      <c r="A495" s="71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1"/>
      <c r="AG495" s="71"/>
      <c r="AH495" s="71"/>
      <c r="AI495" s="71"/>
      <c r="AJ495" s="71"/>
      <c r="AK495" s="71"/>
      <c r="AL495" s="71"/>
      <c r="AM495" s="71"/>
      <c r="AN495" s="71"/>
    </row>
    <row r="496" ht="15.75" customHeight="1">
      <c r="A496" s="71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1"/>
      <c r="AG496" s="71"/>
      <c r="AH496" s="71"/>
      <c r="AI496" s="71"/>
      <c r="AJ496" s="71"/>
      <c r="AK496" s="71"/>
      <c r="AL496" s="71"/>
      <c r="AM496" s="71"/>
      <c r="AN496" s="71"/>
    </row>
    <row r="497" ht="15.75" customHeight="1">
      <c r="A497" s="71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1"/>
      <c r="AG497" s="71"/>
      <c r="AH497" s="71"/>
      <c r="AI497" s="71"/>
      <c r="AJ497" s="71"/>
      <c r="AK497" s="71"/>
      <c r="AL497" s="71"/>
      <c r="AM497" s="71"/>
      <c r="AN497" s="71"/>
    </row>
    <row r="498" ht="15.75" customHeight="1">
      <c r="A498" s="71"/>
      <c r="B498" s="71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1"/>
      <c r="AG498" s="71"/>
      <c r="AH498" s="71"/>
      <c r="AI498" s="71"/>
      <c r="AJ498" s="71"/>
      <c r="AK498" s="71"/>
      <c r="AL498" s="71"/>
      <c r="AM498" s="71"/>
      <c r="AN498" s="71"/>
    </row>
    <row r="499" ht="15.75" customHeight="1">
      <c r="A499" s="71"/>
      <c r="B499" s="71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1"/>
      <c r="AG499" s="71"/>
      <c r="AH499" s="71"/>
      <c r="AI499" s="71"/>
      <c r="AJ499" s="71"/>
      <c r="AK499" s="71"/>
      <c r="AL499" s="71"/>
      <c r="AM499" s="71"/>
      <c r="AN499" s="71"/>
    </row>
    <row r="500" ht="15.75" customHeight="1">
      <c r="A500" s="71"/>
      <c r="B500" s="71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1"/>
      <c r="AG500" s="71"/>
      <c r="AH500" s="71"/>
      <c r="AI500" s="71"/>
      <c r="AJ500" s="71"/>
      <c r="AK500" s="71"/>
      <c r="AL500" s="71"/>
      <c r="AM500" s="71"/>
      <c r="AN500" s="71"/>
    </row>
    <row r="501" ht="15.75" customHeight="1">
      <c r="A501" s="71"/>
      <c r="B501" s="71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1"/>
      <c r="AG501" s="71"/>
      <c r="AH501" s="71"/>
      <c r="AI501" s="71"/>
      <c r="AJ501" s="71"/>
      <c r="AK501" s="71"/>
      <c r="AL501" s="71"/>
      <c r="AM501" s="71"/>
      <c r="AN501" s="71"/>
    </row>
    <row r="502" ht="15.75" customHeight="1">
      <c r="A502" s="71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1"/>
      <c r="AG502" s="71"/>
      <c r="AH502" s="71"/>
      <c r="AI502" s="71"/>
      <c r="AJ502" s="71"/>
      <c r="AK502" s="71"/>
      <c r="AL502" s="71"/>
      <c r="AM502" s="71"/>
      <c r="AN502" s="71"/>
    </row>
    <row r="503" ht="15.75" customHeight="1">
      <c r="A503" s="71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1"/>
      <c r="AG503" s="71"/>
      <c r="AH503" s="71"/>
      <c r="AI503" s="71"/>
      <c r="AJ503" s="71"/>
      <c r="AK503" s="71"/>
      <c r="AL503" s="71"/>
      <c r="AM503" s="71"/>
      <c r="AN503" s="71"/>
    </row>
    <row r="504" ht="15.75" customHeight="1">
      <c r="A504" s="71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1"/>
      <c r="AG504" s="71"/>
      <c r="AH504" s="71"/>
      <c r="AI504" s="71"/>
      <c r="AJ504" s="71"/>
      <c r="AK504" s="71"/>
      <c r="AL504" s="71"/>
      <c r="AM504" s="71"/>
      <c r="AN504" s="71"/>
    </row>
    <row r="505" ht="15.75" customHeight="1">
      <c r="A505" s="71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1"/>
      <c r="AG505" s="71"/>
      <c r="AH505" s="71"/>
      <c r="AI505" s="71"/>
      <c r="AJ505" s="71"/>
      <c r="AK505" s="71"/>
      <c r="AL505" s="71"/>
      <c r="AM505" s="71"/>
      <c r="AN505" s="71"/>
    </row>
    <row r="506" ht="15.75" customHeight="1">
      <c r="A506" s="71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1"/>
      <c r="AG506" s="71"/>
      <c r="AH506" s="71"/>
      <c r="AI506" s="71"/>
      <c r="AJ506" s="71"/>
      <c r="AK506" s="71"/>
      <c r="AL506" s="71"/>
      <c r="AM506" s="71"/>
      <c r="AN506" s="71"/>
    </row>
    <row r="507" ht="15.75" customHeight="1">
      <c r="A507" s="71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1"/>
      <c r="AG507" s="71"/>
      <c r="AH507" s="71"/>
      <c r="AI507" s="71"/>
      <c r="AJ507" s="71"/>
      <c r="AK507" s="71"/>
      <c r="AL507" s="71"/>
      <c r="AM507" s="71"/>
      <c r="AN507" s="71"/>
    </row>
    <row r="508" ht="15.75" customHeight="1">
      <c r="A508" s="71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1"/>
      <c r="AG508" s="71"/>
      <c r="AH508" s="71"/>
      <c r="AI508" s="71"/>
      <c r="AJ508" s="71"/>
      <c r="AK508" s="71"/>
      <c r="AL508" s="71"/>
      <c r="AM508" s="71"/>
      <c r="AN508" s="71"/>
    </row>
    <row r="509" ht="15.75" customHeight="1">
      <c r="A509" s="71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1"/>
      <c r="AG509" s="71"/>
      <c r="AH509" s="71"/>
      <c r="AI509" s="71"/>
      <c r="AJ509" s="71"/>
      <c r="AK509" s="71"/>
      <c r="AL509" s="71"/>
      <c r="AM509" s="71"/>
      <c r="AN509" s="71"/>
    </row>
    <row r="510" ht="15.75" customHeight="1">
      <c r="A510" s="71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1"/>
      <c r="AG510" s="71"/>
      <c r="AH510" s="71"/>
      <c r="AI510" s="71"/>
      <c r="AJ510" s="71"/>
      <c r="AK510" s="71"/>
      <c r="AL510" s="71"/>
      <c r="AM510" s="71"/>
      <c r="AN510" s="71"/>
    </row>
    <row r="511" ht="15.75" customHeight="1">
      <c r="A511" s="71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1"/>
      <c r="AG511" s="71"/>
      <c r="AH511" s="71"/>
      <c r="AI511" s="71"/>
      <c r="AJ511" s="71"/>
      <c r="AK511" s="71"/>
      <c r="AL511" s="71"/>
      <c r="AM511" s="71"/>
      <c r="AN511" s="71"/>
    </row>
    <row r="512" ht="15.75" customHeight="1">
      <c r="A512" s="71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1"/>
      <c r="AG512" s="71"/>
      <c r="AH512" s="71"/>
      <c r="AI512" s="71"/>
      <c r="AJ512" s="71"/>
      <c r="AK512" s="71"/>
      <c r="AL512" s="71"/>
      <c r="AM512" s="71"/>
      <c r="AN512" s="71"/>
    </row>
    <row r="513" ht="15.75" customHeight="1">
      <c r="A513" s="71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1"/>
      <c r="AG513" s="71"/>
      <c r="AH513" s="71"/>
      <c r="AI513" s="71"/>
      <c r="AJ513" s="71"/>
      <c r="AK513" s="71"/>
      <c r="AL513" s="71"/>
      <c r="AM513" s="71"/>
      <c r="AN513" s="71"/>
    </row>
    <row r="514" ht="15.75" customHeight="1">
      <c r="A514" s="71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1"/>
      <c r="AG514" s="71"/>
      <c r="AH514" s="71"/>
      <c r="AI514" s="71"/>
      <c r="AJ514" s="71"/>
      <c r="AK514" s="71"/>
      <c r="AL514" s="71"/>
      <c r="AM514" s="71"/>
      <c r="AN514" s="71"/>
    </row>
    <row r="515" ht="15.75" customHeight="1">
      <c r="A515" s="71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1"/>
      <c r="AG515" s="71"/>
      <c r="AH515" s="71"/>
      <c r="AI515" s="71"/>
      <c r="AJ515" s="71"/>
      <c r="AK515" s="71"/>
      <c r="AL515" s="71"/>
      <c r="AM515" s="71"/>
      <c r="AN515" s="71"/>
    </row>
    <row r="516" ht="15.75" customHeight="1">
      <c r="A516" s="71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1"/>
      <c r="AG516" s="71"/>
      <c r="AH516" s="71"/>
      <c r="AI516" s="71"/>
      <c r="AJ516" s="71"/>
      <c r="AK516" s="71"/>
      <c r="AL516" s="71"/>
      <c r="AM516" s="71"/>
      <c r="AN516" s="71"/>
    </row>
    <row r="517" ht="15.75" customHeight="1">
      <c r="A517" s="71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1"/>
      <c r="AG517" s="71"/>
      <c r="AH517" s="71"/>
      <c r="AI517" s="71"/>
      <c r="AJ517" s="71"/>
      <c r="AK517" s="71"/>
      <c r="AL517" s="71"/>
      <c r="AM517" s="71"/>
      <c r="AN517" s="71"/>
    </row>
    <row r="518" ht="15.75" customHeight="1">
      <c r="A518" s="71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1"/>
      <c r="AG518" s="71"/>
      <c r="AH518" s="71"/>
      <c r="AI518" s="71"/>
      <c r="AJ518" s="71"/>
      <c r="AK518" s="71"/>
      <c r="AL518" s="71"/>
      <c r="AM518" s="71"/>
      <c r="AN518" s="71"/>
    </row>
    <row r="519" ht="15.75" customHeight="1">
      <c r="A519" s="71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1"/>
      <c r="AG519" s="71"/>
      <c r="AH519" s="71"/>
      <c r="AI519" s="71"/>
      <c r="AJ519" s="71"/>
      <c r="AK519" s="71"/>
      <c r="AL519" s="71"/>
      <c r="AM519" s="71"/>
      <c r="AN519" s="71"/>
    </row>
    <row r="520" ht="15.75" customHeight="1">
      <c r="A520" s="71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1"/>
      <c r="AG520" s="71"/>
      <c r="AH520" s="71"/>
      <c r="AI520" s="71"/>
      <c r="AJ520" s="71"/>
      <c r="AK520" s="71"/>
      <c r="AL520" s="71"/>
      <c r="AM520" s="71"/>
      <c r="AN520" s="71"/>
    </row>
    <row r="521" ht="15.75" customHeight="1">
      <c r="A521" s="71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1"/>
      <c r="AG521" s="71"/>
      <c r="AH521" s="71"/>
      <c r="AI521" s="71"/>
      <c r="AJ521" s="71"/>
      <c r="AK521" s="71"/>
      <c r="AL521" s="71"/>
      <c r="AM521" s="71"/>
      <c r="AN521" s="71"/>
    </row>
    <row r="522" ht="15.75" customHeight="1">
      <c r="A522" s="71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1"/>
      <c r="AG522" s="71"/>
      <c r="AH522" s="71"/>
      <c r="AI522" s="71"/>
      <c r="AJ522" s="71"/>
      <c r="AK522" s="71"/>
      <c r="AL522" s="71"/>
      <c r="AM522" s="71"/>
      <c r="AN522" s="71"/>
    </row>
    <row r="523" ht="15.75" customHeight="1">
      <c r="A523" s="71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1"/>
      <c r="AG523" s="71"/>
      <c r="AH523" s="71"/>
      <c r="AI523" s="71"/>
      <c r="AJ523" s="71"/>
      <c r="AK523" s="71"/>
      <c r="AL523" s="71"/>
      <c r="AM523" s="71"/>
      <c r="AN523" s="71"/>
    </row>
    <row r="524" ht="15.75" customHeight="1">
      <c r="A524" s="71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1"/>
      <c r="AG524" s="71"/>
      <c r="AH524" s="71"/>
      <c r="AI524" s="71"/>
      <c r="AJ524" s="71"/>
      <c r="AK524" s="71"/>
      <c r="AL524" s="71"/>
      <c r="AM524" s="71"/>
      <c r="AN524" s="71"/>
    </row>
    <row r="525" ht="15.75" customHeight="1">
      <c r="A525" s="71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1"/>
      <c r="AG525" s="71"/>
      <c r="AH525" s="71"/>
      <c r="AI525" s="71"/>
      <c r="AJ525" s="71"/>
      <c r="AK525" s="71"/>
      <c r="AL525" s="71"/>
      <c r="AM525" s="71"/>
      <c r="AN525" s="71"/>
    </row>
    <row r="526" ht="15.75" customHeight="1">
      <c r="A526" s="71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1"/>
      <c r="AG526" s="71"/>
      <c r="AH526" s="71"/>
      <c r="AI526" s="71"/>
      <c r="AJ526" s="71"/>
      <c r="AK526" s="71"/>
      <c r="AL526" s="71"/>
      <c r="AM526" s="71"/>
      <c r="AN526" s="71"/>
    </row>
    <row r="527" ht="15.75" customHeight="1">
      <c r="A527" s="71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1"/>
      <c r="AG527" s="71"/>
      <c r="AH527" s="71"/>
      <c r="AI527" s="71"/>
      <c r="AJ527" s="71"/>
      <c r="AK527" s="71"/>
      <c r="AL527" s="71"/>
      <c r="AM527" s="71"/>
      <c r="AN527" s="71"/>
    </row>
    <row r="528" ht="15.75" customHeight="1">
      <c r="A528" s="71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1"/>
      <c r="AG528" s="71"/>
      <c r="AH528" s="71"/>
      <c r="AI528" s="71"/>
      <c r="AJ528" s="71"/>
      <c r="AK528" s="71"/>
      <c r="AL528" s="71"/>
      <c r="AM528" s="71"/>
      <c r="AN528" s="71"/>
    </row>
    <row r="529" ht="15.75" customHeight="1">
      <c r="A529" s="71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1"/>
      <c r="AG529" s="71"/>
      <c r="AH529" s="71"/>
      <c r="AI529" s="71"/>
      <c r="AJ529" s="71"/>
      <c r="AK529" s="71"/>
      <c r="AL529" s="71"/>
      <c r="AM529" s="71"/>
      <c r="AN529" s="71"/>
    </row>
    <row r="530" ht="15.75" customHeight="1">
      <c r="A530" s="71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1"/>
      <c r="AG530" s="71"/>
      <c r="AH530" s="71"/>
      <c r="AI530" s="71"/>
      <c r="AJ530" s="71"/>
      <c r="AK530" s="71"/>
      <c r="AL530" s="71"/>
      <c r="AM530" s="71"/>
      <c r="AN530" s="71"/>
    </row>
    <row r="531" ht="15.75" customHeight="1">
      <c r="A531" s="71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1"/>
      <c r="AG531" s="71"/>
      <c r="AH531" s="71"/>
      <c r="AI531" s="71"/>
      <c r="AJ531" s="71"/>
      <c r="AK531" s="71"/>
      <c r="AL531" s="71"/>
      <c r="AM531" s="71"/>
      <c r="AN531" s="71"/>
    </row>
    <row r="532" ht="15.75" customHeight="1">
      <c r="A532" s="71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1"/>
      <c r="AG532" s="71"/>
      <c r="AH532" s="71"/>
      <c r="AI532" s="71"/>
      <c r="AJ532" s="71"/>
      <c r="AK532" s="71"/>
      <c r="AL532" s="71"/>
      <c r="AM532" s="71"/>
      <c r="AN532" s="71"/>
    </row>
    <row r="533" ht="15.75" customHeight="1">
      <c r="A533" s="71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1"/>
      <c r="AG533" s="71"/>
      <c r="AH533" s="71"/>
      <c r="AI533" s="71"/>
      <c r="AJ533" s="71"/>
      <c r="AK533" s="71"/>
      <c r="AL533" s="71"/>
      <c r="AM533" s="71"/>
      <c r="AN533" s="71"/>
    </row>
    <row r="534" ht="15.75" customHeight="1">
      <c r="A534" s="71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1"/>
      <c r="AG534" s="71"/>
      <c r="AH534" s="71"/>
      <c r="AI534" s="71"/>
      <c r="AJ534" s="71"/>
      <c r="AK534" s="71"/>
      <c r="AL534" s="71"/>
      <c r="AM534" s="71"/>
      <c r="AN534" s="71"/>
    </row>
    <row r="535" ht="15.75" customHeight="1">
      <c r="A535" s="71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1"/>
      <c r="AG535" s="71"/>
      <c r="AH535" s="71"/>
      <c r="AI535" s="71"/>
      <c r="AJ535" s="71"/>
      <c r="AK535" s="71"/>
      <c r="AL535" s="71"/>
      <c r="AM535" s="71"/>
      <c r="AN535" s="71"/>
    </row>
    <row r="536" ht="15.75" customHeight="1">
      <c r="A536" s="71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1"/>
      <c r="AG536" s="71"/>
      <c r="AH536" s="71"/>
      <c r="AI536" s="71"/>
      <c r="AJ536" s="71"/>
      <c r="AK536" s="71"/>
      <c r="AL536" s="71"/>
      <c r="AM536" s="71"/>
      <c r="AN536" s="71"/>
    </row>
    <row r="537" ht="15.75" customHeight="1">
      <c r="A537" s="71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1"/>
      <c r="AG537" s="71"/>
      <c r="AH537" s="71"/>
      <c r="AI537" s="71"/>
      <c r="AJ537" s="71"/>
      <c r="AK537" s="71"/>
      <c r="AL537" s="71"/>
      <c r="AM537" s="71"/>
      <c r="AN537" s="71"/>
    </row>
    <row r="538" ht="15.75" customHeight="1">
      <c r="A538" s="71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1"/>
      <c r="AG538" s="71"/>
      <c r="AH538" s="71"/>
      <c r="AI538" s="71"/>
      <c r="AJ538" s="71"/>
      <c r="AK538" s="71"/>
      <c r="AL538" s="71"/>
      <c r="AM538" s="71"/>
      <c r="AN538" s="71"/>
    </row>
    <row r="539" ht="15.75" customHeight="1">
      <c r="A539" s="71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1"/>
      <c r="AG539" s="71"/>
      <c r="AH539" s="71"/>
      <c r="AI539" s="71"/>
      <c r="AJ539" s="71"/>
      <c r="AK539" s="71"/>
      <c r="AL539" s="71"/>
      <c r="AM539" s="71"/>
      <c r="AN539" s="71"/>
    </row>
    <row r="540" ht="15.75" customHeight="1">
      <c r="A540" s="71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1"/>
      <c r="AG540" s="71"/>
      <c r="AH540" s="71"/>
      <c r="AI540" s="71"/>
      <c r="AJ540" s="71"/>
      <c r="AK540" s="71"/>
      <c r="AL540" s="71"/>
      <c r="AM540" s="71"/>
      <c r="AN540" s="71"/>
    </row>
    <row r="541" ht="15.75" customHeight="1">
      <c r="A541" s="71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1"/>
      <c r="AG541" s="71"/>
      <c r="AH541" s="71"/>
      <c r="AI541" s="71"/>
      <c r="AJ541" s="71"/>
      <c r="AK541" s="71"/>
      <c r="AL541" s="71"/>
      <c r="AM541" s="71"/>
      <c r="AN541" s="71"/>
    </row>
    <row r="542" ht="15.75" customHeight="1">
      <c r="A542" s="71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1"/>
      <c r="AG542" s="71"/>
      <c r="AH542" s="71"/>
      <c r="AI542" s="71"/>
      <c r="AJ542" s="71"/>
      <c r="AK542" s="71"/>
      <c r="AL542" s="71"/>
      <c r="AM542" s="71"/>
      <c r="AN542" s="71"/>
    </row>
    <row r="543" ht="15.75" customHeight="1">
      <c r="A543" s="71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1"/>
      <c r="AG543" s="71"/>
      <c r="AH543" s="71"/>
      <c r="AI543" s="71"/>
      <c r="AJ543" s="71"/>
      <c r="AK543" s="71"/>
      <c r="AL543" s="71"/>
      <c r="AM543" s="71"/>
      <c r="AN543" s="71"/>
    </row>
    <row r="544" ht="15.75" customHeight="1">
      <c r="A544" s="71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1"/>
      <c r="AG544" s="71"/>
      <c r="AH544" s="71"/>
      <c r="AI544" s="71"/>
      <c r="AJ544" s="71"/>
      <c r="AK544" s="71"/>
      <c r="AL544" s="71"/>
      <c r="AM544" s="71"/>
      <c r="AN544" s="71"/>
    </row>
    <row r="545" ht="15.75" customHeight="1">
      <c r="A545" s="71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1"/>
      <c r="AG545" s="71"/>
      <c r="AH545" s="71"/>
      <c r="AI545" s="71"/>
      <c r="AJ545" s="71"/>
      <c r="AK545" s="71"/>
      <c r="AL545" s="71"/>
      <c r="AM545" s="71"/>
      <c r="AN545" s="71"/>
    </row>
    <row r="546" ht="15.75" customHeight="1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1"/>
      <c r="AG546" s="71"/>
      <c r="AH546" s="71"/>
      <c r="AI546" s="71"/>
      <c r="AJ546" s="71"/>
      <c r="AK546" s="71"/>
      <c r="AL546" s="71"/>
      <c r="AM546" s="71"/>
      <c r="AN546" s="71"/>
    </row>
    <row r="547" ht="15.75" customHeight="1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1"/>
      <c r="AG547" s="71"/>
      <c r="AH547" s="71"/>
      <c r="AI547" s="71"/>
      <c r="AJ547" s="71"/>
      <c r="AK547" s="71"/>
      <c r="AL547" s="71"/>
      <c r="AM547" s="71"/>
      <c r="AN547" s="71"/>
    </row>
    <row r="548" ht="15.75" customHeight="1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1"/>
      <c r="AG548" s="71"/>
      <c r="AH548" s="71"/>
      <c r="AI548" s="71"/>
      <c r="AJ548" s="71"/>
      <c r="AK548" s="71"/>
      <c r="AL548" s="71"/>
      <c r="AM548" s="71"/>
      <c r="AN548" s="71"/>
    </row>
    <row r="549" ht="15.75" customHeight="1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1"/>
      <c r="AG549" s="71"/>
      <c r="AH549" s="71"/>
      <c r="AI549" s="71"/>
      <c r="AJ549" s="71"/>
      <c r="AK549" s="71"/>
      <c r="AL549" s="71"/>
      <c r="AM549" s="71"/>
      <c r="AN549" s="71"/>
    </row>
    <row r="550" ht="15.75" customHeight="1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1"/>
      <c r="AG550" s="71"/>
      <c r="AH550" s="71"/>
      <c r="AI550" s="71"/>
      <c r="AJ550" s="71"/>
      <c r="AK550" s="71"/>
      <c r="AL550" s="71"/>
      <c r="AM550" s="71"/>
      <c r="AN550" s="71"/>
    </row>
    <row r="551" ht="15.75" customHeight="1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1"/>
      <c r="AG551" s="71"/>
      <c r="AH551" s="71"/>
      <c r="AI551" s="71"/>
      <c r="AJ551" s="71"/>
      <c r="AK551" s="71"/>
      <c r="AL551" s="71"/>
      <c r="AM551" s="71"/>
      <c r="AN551" s="71"/>
    </row>
    <row r="552" ht="15.75" customHeight="1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1"/>
      <c r="AG552" s="71"/>
      <c r="AH552" s="71"/>
      <c r="AI552" s="71"/>
      <c r="AJ552" s="71"/>
      <c r="AK552" s="71"/>
      <c r="AL552" s="71"/>
      <c r="AM552" s="71"/>
      <c r="AN552" s="71"/>
    </row>
    <row r="553" ht="15.75" customHeight="1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1"/>
      <c r="AG553" s="71"/>
      <c r="AH553" s="71"/>
      <c r="AI553" s="71"/>
      <c r="AJ553" s="71"/>
      <c r="AK553" s="71"/>
      <c r="AL553" s="71"/>
      <c r="AM553" s="71"/>
      <c r="AN553" s="71"/>
    </row>
    <row r="554" ht="15.75" customHeight="1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1"/>
      <c r="AG554" s="71"/>
      <c r="AH554" s="71"/>
      <c r="AI554" s="71"/>
      <c r="AJ554" s="71"/>
      <c r="AK554" s="71"/>
      <c r="AL554" s="71"/>
      <c r="AM554" s="71"/>
      <c r="AN554" s="71"/>
    </row>
    <row r="555" ht="15.75" customHeight="1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1"/>
      <c r="AG555" s="71"/>
      <c r="AH555" s="71"/>
      <c r="AI555" s="71"/>
      <c r="AJ555" s="71"/>
      <c r="AK555" s="71"/>
      <c r="AL555" s="71"/>
      <c r="AM555" s="71"/>
      <c r="AN555" s="71"/>
    </row>
    <row r="556" ht="15.75" customHeight="1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1"/>
      <c r="AG556" s="71"/>
      <c r="AH556" s="71"/>
      <c r="AI556" s="71"/>
      <c r="AJ556" s="71"/>
      <c r="AK556" s="71"/>
      <c r="AL556" s="71"/>
      <c r="AM556" s="71"/>
      <c r="AN556" s="71"/>
    </row>
    <row r="557" ht="15.75" customHeight="1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1"/>
      <c r="AG557" s="71"/>
      <c r="AH557" s="71"/>
      <c r="AI557" s="71"/>
      <c r="AJ557" s="71"/>
      <c r="AK557" s="71"/>
      <c r="AL557" s="71"/>
      <c r="AM557" s="71"/>
      <c r="AN557" s="71"/>
    </row>
    <row r="558" ht="15.75" customHeight="1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1"/>
      <c r="AG558" s="71"/>
      <c r="AH558" s="71"/>
      <c r="AI558" s="71"/>
      <c r="AJ558" s="71"/>
      <c r="AK558" s="71"/>
      <c r="AL558" s="71"/>
      <c r="AM558" s="71"/>
      <c r="AN558" s="71"/>
    </row>
    <row r="559" ht="15.75" customHeight="1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1"/>
      <c r="AG559" s="71"/>
      <c r="AH559" s="71"/>
      <c r="AI559" s="71"/>
      <c r="AJ559" s="71"/>
      <c r="AK559" s="71"/>
      <c r="AL559" s="71"/>
      <c r="AM559" s="71"/>
      <c r="AN559" s="71"/>
    </row>
    <row r="560" ht="15.75" customHeight="1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1"/>
      <c r="AG560" s="71"/>
      <c r="AH560" s="71"/>
      <c r="AI560" s="71"/>
      <c r="AJ560" s="71"/>
      <c r="AK560" s="71"/>
      <c r="AL560" s="71"/>
      <c r="AM560" s="71"/>
      <c r="AN560" s="71"/>
    </row>
    <row r="561" ht="15.75" customHeight="1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1"/>
      <c r="AG561" s="71"/>
      <c r="AH561" s="71"/>
      <c r="AI561" s="71"/>
      <c r="AJ561" s="71"/>
      <c r="AK561" s="71"/>
      <c r="AL561" s="71"/>
      <c r="AM561" s="71"/>
      <c r="AN561" s="71"/>
    </row>
    <row r="562" ht="15.75" customHeight="1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1"/>
      <c r="AG562" s="71"/>
      <c r="AH562" s="71"/>
      <c r="AI562" s="71"/>
      <c r="AJ562" s="71"/>
      <c r="AK562" s="71"/>
      <c r="AL562" s="71"/>
      <c r="AM562" s="71"/>
      <c r="AN562" s="71"/>
    </row>
    <row r="563" ht="15.75" customHeight="1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1"/>
      <c r="AG563" s="71"/>
      <c r="AH563" s="71"/>
      <c r="AI563" s="71"/>
      <c r="AJ563" s="71"/>
      <c r="AK563" s="71"/>
      <c r="AL563" s="71"/>
      <c r="AM563" s="71"/>
      <c r="AN563" s="71"/>
    </row>
    <row r="564" ht="15.75" customHeight="1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1"/>
      <c r="AG564" s="71"/>
      <c r="AH564" s="71"/>
      <c r="AI564" s="71"/>
      <c r="AJ564" s="71"/>
      <c r="AK564" s="71"/>
      <c r="AL564" s="71"/>
      <c r="AM564" s="71"/>
      <c r="AN564" s="71"/>
    </row>
    <row r="565" ht="15.75" customHeight="1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1"/>
      <c r="AG565" s="71"/>
      <c r="AH565" s="71"/>
      <c r="AI565" s="71"/>
      <c r="AJ565" s="71"/>
      <c r="AK565" s="71"/>
      <c r="AL565" s="71"/>
      <c r="AM565" s="71"/>
      <c r="AN565" s="71"/>
    </row>
    <row r="566" ht="15.75" customHeight="1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1"/>
      <c r="AG566" s="71"/>
      <c r="AH566" s="71"/>
      <c r="AI566" s="71"/>
      <c r="AJ566" s="71"/>
      <c r="AK566" s="71"/>
      <c r="AL566" s="71"/>
      <c r="AM566" s="71"/>
      <c r="AN566" s="71"/>
    </row>
    <row r="567" ht="15.75" customHeight="1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1"/>
      <c r="AG567" s="71"/>
      <c r="AH567" s="71"/>
      <c r="AI567" s="71"/>
      <c r="AJ567" s="71"/>
      <c r="AK567" s="71"/>
      <c r="AL567" s="71"/>
      <c r="AM567" s="71"/>
      <c r="AN567" s="71"/>
    </row>
    <row r="568" ht="15.75" customHeight="1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1"/>
      <c r="AG568" s="71"/>
      <c r="AH568" s="71"/>
      <c r="AI568" s="71"/>
      <c r="AJ568" s="71"/>
      <c r="AK568" s="71"/>
      <c r="AL568" s="71"/>
      <c r="AM568" s="71"/>
      <c r="AN568" s="71"/>
    </row>
    <row r="569" ht="15.75" customHeight="1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1"/>
      <c r="AG569" s="71"/>
      <c r="AH569" s="71"/>
      <c r="AI569" s="71"/>
      <c r="AJ569" s="71"/>
      <c r="AK569" s="71"/>
      <c r="AL569" s="71"/>
      <c r="AM569" s="71"/>
      <c r="AN569" s="71"/>
    </row>
    <row r="570" ht="15.75" customHeight="1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1"/>
      <c r="AG570" s="71"/>
      <c r="AH570" s="71"/>
      <c r="AI570" s="71"/>
      <c r="AJ570" s="71"/>
      <c r="AK570" s="71"/>
      <c r="AL570" s="71"/>
      <c r="AM570" s="71"/>
      <c r="AN570" s="71"/>
    </row>
    <row r="571" ht="15.75" customHeight="1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1"/>
      <c r="AG571" s="71"/>
      <c r="AH571" s="71"/>
      <c r="AI571" s="71"/>
      <c r="AJ571" s="71"/>
      <c r="AK571" s="71"/>
      <c r="AL571" s="71"/>
      <c r="AM571" s="71"/>
      <c r="AN571" s="71"/>
    </row>
    <row r="572" ht="15.75" customHeight="1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1"/>
      <c r="AG572" s="71"/>
      <c r="AH572" s="71"/>
      <c r="AI572" s="71"/>
      <c r="AJ572" s="71"/>
      <c r="AK572" s="71"/>
      <c r="AL572" s="71"/>
      <c r="AM572" s="71"/>
      <c r="AN572" s="71"/>
    </row>
    <row r="573" ht="15.75" customHeight="1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1"/>
      <c r="AG573" s="71"/>
      <c r="AH573" s="71"/>
      <c r="AI573" s="71"/>
      <c r="AJ573" s="71"/>
      <c r="AK573" s="71"/>
      <c r="AL573" s="71"/>
      <c r="AM573" s="71"/>
      <c r="AN573" s="71"/>
    </row>
    <row r="574" ht="15.75" customHeight="1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1"/>
      <c r="AG574" s="71"/>
      <c r="AH574" s="71"/>
      <c r="AI574" s="71"/>
      <c r="AJ574" s="71"/>
      <c r="AK574" s="71"/>
      <c r="AL574" s="71"/>
      <c r="AM574" s="71"/>
      <c r="AN574" s="71"/>
    </row>
    <row r="575" ht="15.75" customHeight="1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1"/>
      <c r="AG575" s="71"/>
      <c r="AH575" s="71"/>
      <c r="AI575" s="71"/>
      <c r="AJ575" s="71"/>
      <c r="AK575" s="71"/>
      <c r="AL575" s="71"/>
      <c r="AM575" s="71"/>
      <c r="AN575" s="71"/>
    </row>
    <row r="576" ht="15.75" customHeight="1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1"/>
      <c r="AG576" s="71"/>
      <c r="AH576" s="71"/>
      <c r="AI576" s="71"/>
      <c r="AJ576" s="71"/>
      <c r="AK576" s="71"/>
      <c r="AL576" s="71"/>
      <c r="AM576" s="71"/>
      <c r="AN576" s="71"/>
    </row>
    <row r="577" ht="15.75" customHeight="1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1"/>
      <c r="AG577" s="71"/>
      <c r="AH577" s="71"/>
      <c r="AI577" s="71"/>
      <c r="AJ577" s="71"/>
      <c r="AK577" s="71"/>
      <c r="AL577" s="71"/>
      <c r="AM577" s="71"/>
      <c r="AN577" s="71"/>
    </row>
    <row r="578" ht="15.75" customHeight="1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1"/>
      <c r="AG578" s="71"/>
      <c r="AH578" s="71"/>
      <c r="AI578" s="71"/>
      <c r="AJ578" s="71"/>
      <c r="AK578" s="71"/>
      <c r="AL578" s="71"/>
      <c r="AM578" s="71"/>
      <c r="AN578" s="71"/>
    </row>
    <row r="579" ht="15.75" customHeight="1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1"/>
      <c r="AG579" s="71"/>
      <c r="AH579" s="71"/>
      <c r="AI579" s="71"/>
      <c r="AJ579" s="71"/>
      <c r="AK579" s="71"/>
      <c r="AL579" s="71"/>
      <c r="AM579" s="71"/>
      <c r="AN579" s="71"/>
    </row>
    <row r="580" ht="15.75" customHeight="1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1"/>
      <c r="AG580" s="71"/>
      <c r="AH580" s="71"/>
      <c r="AI580" s="71"/>
      <c r="AJ580" s="71"/>
      <c r="AK580" s="71"/>
      <c r="AL580" s="71"/>
      <c r="AM580" s="71"/>
      <c r="AN580" s="71"/>
    </row>
    <row r="581" ht="15.75" customHeight="1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1"/>
      <c r="AG581" s="71"/>
      <c r="AH581" s="71"/>
      <c r="AI581" s="71"/>
      <c r="AJ581" s="71"/>
      <c r="AK581" s="71"/>
      <c r="AL581" s="71"/>
      <c r="AM581" s="71"/>
      <c r="AN581" s="71"/>
    </row>
    <row r="582" ht="15.75" customHeight="1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1"/>
      <c r="AG582" s="71"/>
      <c r="AH582" s="71"/>
      <c r="AI582" s="71"/>
      <c r="AJ582" s="71"/>
      <c r="AK582" s="71"/>
      <c r="AL582" s="71"/>
      <c r="AM582" s="71"/>
      <c r="AN582" s="71"/>
    </row>
    <row r="583" ht="15.75" customHeight="1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1"/>
      <c r="AG583" s="71"/>
      <c r="AH583" s="71"/>
      <c r="AI583" s="71"/>
      <c r="AJ583" s="71"/>
      <c r="AK583" s="71"/>
      <c r="AL583" s="71"/>
      <c r="AM583" s="71"/>
      <c r="AN583" s="71"/>
    </row>
    <row r="584" ht="15.75" customHeight="1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1"/>
      <c r="AG584" s="71"/>
      <c r="AH584" s="71"/>
      <c r="AI584" s="71"/>
      <c r="AJ584" s="71"/>
      <c r="AK584" s="71"/>
      <c r="AL584" s="71"/>
      <c r="AM584" s="71"/>
      <c r="AN584" s="71"/>
    </row>
    <row r="585" ht="15.75" customHeight="1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1"/>
      <c r="AG585" s="71"/>
      <c r="AH585" s="71"/>
      <c r="AI585" s="71"/>
      <c r="AJ585" s="71"/>
      <c r="AK585" s="71"/>
      <c r="AL585" s="71"/>
      <c r="AM585" s="71"/>
      <c r="AN585" s="71"/>
    </row>
    <row r="586" ht="15.75" customHeight="1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1"/>
      <c r="AG586" s="71"/>
      <c r="AH586" s="71"/>
      <c r="AI586" s="71"/>
      <c r="AJ586" s="71"/>
      <c r="AK586" s="71"/>
      <c r="AL586" s="71"/>
      <c r="AM586" s="71"/>
      <c r="AN586" s="71"/>
    </row>
    <row r="587" ht="15.75" customHeight="1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1"/>
      <c r="AG587" s="71"/>
      <c r="AH587" s="71"/>
      <c r="AI587" s="71"/>
      <c r="AJ587" s="71"/>
      <c r="AK587" s="71"/>
      <c r="AL587" s="71"/>
      <c r="AM587" s="71"/>
      <c r="AN587" s="71"/>
    </row>
    <row r="588" ht="15.75" customHeight="1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1"/>
      <c r="AG588" s="71"/>
      <c r="AH588" s="71"/>
      <c r="AI588" s="71"/>
      <c r="AJ588" s="71"/>
      <c r="AK588" s="71"/>
      <c r="AL588" s="71"/>
      <c r="AM588" s="71"/>
      <c r="AN588" s="71"/>
    </row>
    <row r="589" ht="15.75" customHeight="1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1"/>
      <c r="AG589" s="71"/>
      <c r="AH589" s="71"/>
      <c r="AI589" s="71"/>
      <c r="AJ589" s="71"/>
      <c r="AK589" s="71"/>
      <c r="AL589" s="71"/>
      <c r="AM589" s="71"/>
      <c r="AN589" s="71"/>
    </row>
    <row r="590" ht="15.75" customHeight="1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1"/>
      <c r="AG590" s="71"/>
      <c r="AH590" s="71"/>
      <c r="AI590" s="71"/>
      <c r="AJ590" s="71"/>
      <c r="AK590" s="71"/>
      <c r="AL590" s="71"/>
      <c r="AM590" s="71"/>
      <c r="AN590" s="71"/>
    </row>
    <row r="591" ht="15.75" customHeight="1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1"/>
      <c r="AG591" s="71"/>
      <c r="AH591" s="71"/>
      <c r="AI591" s="71"/>
      <c r="AJ591" s="71"/>
      <c r="AK591" s="71"/>
      <c r="AL591" s="71"/>
      <c r="AM591" s="71"/>
      <c r="AN591" s="71"/>
    </row>
    <row r="592" ht="15.75" customHeight="1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1"/>
      <c r="AG592" s="71"/>
      <c r="AH592" s="71"/>
      <c r="AI592" s="71"/>
      <c r="AJ592" s="71"/>
      <c r="AK592" s="71"/>
      <c r="AL592" s="71"/>
      <c r="AM592" s="71"/>
      <c r="AN592" s="71"/>
    </row>
    <row r="593" ht="15.75" customHeight="1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1"/>
      <c r="AG593" s="71"/>
      <c r="AH593" s="71"/>
      <c r="AI593" s="71"/>
      <c r="AJ593" s="71"/>
      <c r="AK593" s="71"/>
      <c r="AL593" s="71"/>
      <c r="AM593" s="71"/>
      <c r="AN593" s="71"/>
    </row>
    <row r="594" ht="15.75" customHeight="1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1"/>
      <c r="AG594" s="71"/>
      <c r="AH594" s="71"/>
      <c r="AI594" s="71"/>
      <c r="AJ594" s="71"/>
      <c r="AK594" s="71"/>
      <c r="AL594" s="71"/>
      <c r="AM594" s="71"/>
      <c r="AN594" s="71"/>
    </row>
    <row r="595" ht="15.75" customHeight="1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1"/>
      <c r="AG595" s="71"/>
      <c r="AH595" s="71"/>
      <c r="AI595" s="71"/>
      <c r="AJ595" s="71"/>
      <c r="AK595" s="71"/>
      <c r="AL595" s="71"/>
      <c r="AM595" s="71"/>
      <c r="AN595" s="71"/>
    </row>
    <row r="596" ht="15.75" customHeight="1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1"/>
      <c r="AG596" s="71"/>
      <c r="AH596" s="71"/>
      <c r="AI596" s="71"/>
      <c r="AJ596" s="71"/>
      <c r="AK596" s="71"/>
      <c r="AL596" s="71"/>
      <c r="AM596" s="71"/>
      <c r="AN596" s="71"/>
    </row>
    <row r="597" ht="15.75" customHeight="1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1"/>
      <c r="AG597" s="71"/>
      <c r="AH597" s="71"/>
      <c r="AI597" s="71"/>
      <c r="AJ597" s="71"/>
      <c r="AK597" s="71"/>
      <c r="AL597" s="71"/>
      <c r="AM597" s="71"/>
      <c r="AN597" s="71"/>
    </row>
    <row r="598" ht="15.75" customHeight="1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1"/>
      <c r="AG598" s="71"/>
      <c r="AH598" s="71"/>
      <c r="AI598" s="71"/>
      <c r="AJ598" s="71"/>
      <c r="AK598" s="71"/>
      <c r="AL598" s="71"/>
      <c r="AM598" s="71"/>
      <c r="AN598" s="71"/>
    </row>
    <row r="599" ht="15.75" customHeight="1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1"/>
      <c r="AG599" s="71"/>
      <c r="AH599" s="71"/>
      <c r="AI599" s="71"/>
      <c r="AJ599" s="71"/>
      <c r="AK599" s="71"/>
      <c r="AL599" s="71"/>
      <c r="AM599" s="71"/>
      <c r="AN599" s="71"/>
    </row>
    <row r="600" ht="15.75" customHeight="1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1"/>
      <c r="AG600" s="71"/>
      <c r="AH600" s="71"/>
      <c r="AI600" s="71"/>
      <c r="AJ600" s="71"/>
      <c r="AK600" s="71"/>
      <c r="AL600" s="71"/>
      <c r="AM600" s="71"/>
      <c r="AN600" s="71"/>
    </row>
    <row r="601" ht="15.75" customHeight="1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1"/>
      <c r="AG601" s="71"/>
      <c r="AH601" s="71"/>
      <c r="AI601" s="71"/>
      <c r="AJ601" s="71"/>
      <c r="AK601" s="71"/>
      <c r="AL601" s="71"/>
      <c r="AM601" s="71"/>
      <c r="AN601" s="71"/>
    </row>
    <row r="602" ht="15.75" customHeight="1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1"/>
      <c r="AG602" s="71"/>
      <c r="AH602" s="71"/>
      <c r="AI602" s="71"/>
      <c r="AJ602" s="71"/>
      <c r="AK602" s="71"/>
      <c r="AL602" s="71"/>
      <c r="AM602" s="71"/>
      <c r="AN602" s="71"/>
    </row>
    <row r="603" ht="15.75" customHeight="1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1"/>
      <c r="AG603" s="71"/>
      <c r="AH603" s="71"/>
      <c r="AI603" s="71"/>
      <c r="AJ603" s="71"/>
      <c r="AK603" s="71"/>
      <c r="AL603" s="71"/>
      <c r="AM603" s="71"/>
      <c r="AN603" s="71"/>
    </row>
    <row r="604" ht="15.75" customHeight="1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1"/>
      <c r="AG604" s="71"/>
      <c r="AH604" s="71"/>
      <c r="AI604" s="71"/>
      <c r="AJ604" s="71"/>
      <c r="AK604" s="71"/>
      <c r="AL604" s="71"/>
      <c r="AM604" s="71"/>
      <c r="AN604" s="71"/>
    </row>
    <row r="605" ht="15.75" customHeight="1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1"/>
      <c r="AG605" s="71"/>
      <c r="AH605" s="71"/>
      <c r="AI605" s="71"/>
      <c r="AJ605" s="71"/>
      <c r="AK605" s="71"/>
      <c r="AL605" s="71"/>
      <c r="AM605" s="71"/>
      <c r="AN605" s="71"/>
    </row>
    <row r="606" ht="15.75" customHeight="1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1"/>
      <c r="AG606" s="71"/>
      <c r="AH606" s="71"/>
      <c r="AI606" s="71"/>
      <c r="AJ606" s="71"/>
      <c r="AK606" s="71"/>
      <c r="AL606" s="71"/>
      <c r="AM606" s="71"/>
      <c r="AN606" s="71"/>
    </row>
    <row r="607" ht="15.75" customHeight="1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1"/>
      <c r="AG607" s="71"/>
      <c r="AH607" s="71"/>
      <c r="AI607" s="71"/>
      <c r="AJ607" s="71"/>
      <c r="AK607" s="71"/>
      <c r="AL607" s="71"/>
      <c r="AM607" s="71"/>
      <c r="AN607" s="71"/>
    </row>
    <row r="608" ht="15.75" customHeight="1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1"/>
      <c r="AG608" s="71"/>
      <c r="AH608" s="71"/>
      <c r="AI608" s="71"/>
      <c r="AJ608" s="71"/>
      <c r="AK608" s="71"/>
      <c r="AL608" s="71"/>
      <c r="AM608" s="71"/>
      <c r="AN608" s="71"/>
    </row>
    <row r="609" ht="15.75" customHeight="1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1"/>
      <c r="AG609" s="71"/>
      <c r="AH609" s="71"/>
      <c r="AI609" s="71"/>
      <c r="AJ609" s="71"/>
      <c r="AK609" s="71"/>
      <c r="AL609" s="71"/>
      <c r="AM609" s="71"/>
      <c r="AN609" s="71"/>
    </row>
    <row r="610" ht="15.75" customHeight="1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1"/>
      <c r="AG610" s="71"/>
      <c r="AH610" s="71"/>
      <c r="AI610" s="71"/>
      <c r="AJ610" s="71"/>
      <c r="AK610" s="71"/>
      <c r="AL610" s="71"/>
      <c r="AM610" s="71"/>
      <c r="AN610" s="71"/>
    </row>
    <row r="611" ht="15.75" customHeight="1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1"/>
      <c r="AG611" s="71"/>
      <c r="AH611" s="71"/>
      <c r="AI611" s="71"/>
      <c r="AJ611" s="71"/>
      <c r="AK611" s="71"/>
      <c r="AL611" s="71"/>
      <c r="AM611" s="71"/>
      <c r="AN611" s="71"/>
    </row>
    <row r="612" ht="15.75" customHeight="1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1"/>
      <c r="AG612" s="71"/>
      <c r="AH612" s="71"/>
      <c r="AI612" s="71"/>
      <c r="AJ612" s="71"/>
      <c r="AK612" s="71"/>
      <c r="AL612" s="71"/>
      <c r="AM612" s="71"/>
      <c r="AN612" s="71"/>
    </row>
    <row r="613" ht="15.75" customHeight="1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1"/>
      <c r="AG613" s="71"/>
      <c r="AH613" s="71"/>
      <c r="AI613" s="71"/>
      <c r="AJ613" s="71"/>
      <c r="AK613" s="71"/>
      <c r="AL613" s="71"/>
      <c r="AM613" s="71"/>
      <c r="AN613" s="71"/>
    </row>
    <row r="614" ht="15.75" customHeight="1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1"/>
      <c r="AG614" s="71"/>
      <c r="AH614" s="71"/>
      <c r="AI614" s="71"/>
      <c r="AJ614" s="71"/>
      <c r="AK614" s="71"/>
      <c r="AL614" s="71"/>
      <c r="AM614" s="71"/>
      <c r="AN614" s="71"/>
    </row>
    <row r="615" ht="15.75" customHeight="1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1"/>
      <c r="AG615" s="71"/>
      <c r="AH615" s="71"/>
      <c r="AI615" s="71"/>
      <c r="AJ615" s="71"/>
      <c r="AK615" s="71"/>
      <c r="AL615" s="71"/>
      <c r="AM615" s="71"/>
      <c r="AN615" s="71"/>
    </row>
    <row r="616" ht="15.75" customHeight="1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1"/>
      <c r="AG616" s="71"/>
      <c r="AH616" s="71"/>
      <c r="AI616" s="71"/>
      <c r="AJ616" s="71"/>
      <c r="AK616" s="71"/>
      <c r="AL616" s="71"/>
      <c r="AM616" s="71"/>
      <c r="AN616" s="71"/>
    </row>
    <row r="617" ht="15.75" customHeight="1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1"/>
      <c r="AG617" s="71"/>
      <c r="AH617" s="71"/>
      <c r="AI617" s="71"/>
      <c r="AJ617" s="71"/>
      <c r="AK617" s="71"/>
      <c r="AL617" s="71"/>
      <c r="AM617" s="71"/>
      <c r="AN617" s="71"/>
    </row>
    <row r="618" ht="15.75" customHeight="1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1"/>
      <c r="AG618" s="71"/>
      <c r="AH618" s="71"/>
      <c r="AI618" s="71"/>
      <c r="AJ618" s="71"/>
      <c r="AK618" s="71"/>
      <c r="AL618" s="71"/>
      <c r="AM618" s="71"/>
      <c r="AN618" s="71"/>
    </row>
    <row r="619" ht="15.75" customHeight="1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1"/>
      <c r="AG619" s="71"/>
      <c r="AH619" s="71"/>
      <c r="AI619" s="71"/>
      <c r="AJ619" s="71"/>
      <c r="AK619" s="71"/>
      <c r="AL619" s="71"/>
      <c r="AM619" s="71"/>
      <c r="AN619" s="71"/>
    </row>
    <row r="620" ht="15.75" customHeight="1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1"/>
      <c r="AG620" s="71"/>
      <c r="AH620" s="71"/>
      <c r="AI620" s="71"/>
      <c r="AJ620" s="71"/>
      <c r="AK620" s="71"/>
      <c r="AL620" s="71"/>
      <c r="AM620" s="71"/>
      <c r="AN620" s="71"/>
    </row>
    <row r="621" ht="15.75" customHeight="1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1"/>
      <c r="AG621" s="71"/>
      <c r="AH621" s="71"/>
      <c r="AI621" s="71"/>
      <c r="AJ621" s="71"/>
      <c r="AK621" s="71"/>
      <c r="AL621" s="71"/>
      <c r="AM621" s="71"/>
      <c r="AN621" s="71"/>
    </row>
    <row r="622" ht="15.75" customHeight="1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1"/>
      <c r="AG622" s="71"/>
      <c r="AH622" s="71"/>
      <c r="AI622" s="71"/>
      <c r="AJ622" s="71"/>
      <c r="AK622" s="71"/>
      <c r="AL622" s="71"/>
      <c r="AM622" s="71"/>
      <c r="AN622" s="71"/>
    </row>
    <row r="623" ht="15.75" customHeight="1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1"/>
      <c r="AG623" s="71"/>
      <c r="AH623" s="71"/>
      <c r="AI623" s="71"/>
      <c r="AJ623" s="71"/>
      <c r="AK623" s="71"/>
      <c r="AL623" s="71"/>
      <c r="AM623" s="71"/>
      <c r="AN623" s="71"/>
    </row>
    <row r="624" ht="15.75" customHeight="1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1"/>
      <c r="AG624" s="71"/>
      <c r="AH624" s="71"/>
      <c r="AI624" s="71"/>
      <c r="AJ624" s="71"/>
      <c r="AK624" s="71"/>
      <c r="AL624" s="71"/>
      <c r="AM624" s="71"/>
      <c r="AN624" s="71"/>
    </row>
    <row r="625" ht="15.75" customHeight="1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1"/>
      <c r="AG625" s="71"/>
      <c r="AH625" s="71"/>
      <c r="AI625" s="71"/>
      <c r="AJ625" s="71"/>
      <c r="AK625" s="71"/>
      <c r="AL625" s="71"/>
      <c r="AM625" s="71"/>
      <c r="AN625" s="71"/>
    </row>
    <row r="626" ht="15.75" customHeight="1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1"/>
      <c r="AG626" s="71"/>
      <c r="AH626" s="71"/>
      <c r="AI626" s="71"/>
      <c r="AJ626" s="71"/>
      <c r="AK626" s="71"/>
      <c r="AL626" s="71"/>
      <c r="AM626" s="71"/>
      <c r="AN626" s="71"/>
    </row>
    <row r="627" ht="15.75" customHeight="1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1"/>
      <c r="AG627" s="71"/>
      <c r="AH627" s="71"/>
      <c r="AI627" s="71"/>
      <c r="AJ627" s="71"/>
      <c r="AK627" s="71"/>
      <c r="AL627" s="71"/>
      <c r="AM627" s="71"/>
      <c r="AN627" s="71"/>
    </row>
    <row r="628" ht="15.75" customHeight="1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1"/>
      <c r="AG628" s="71"/>
      <c r="AH628" s="71"/>
      <c r="AI628" s="71"/>
      <c r="AJ628" s="71"/>
      <c r="AK628" s="71"/>
      <c r="AL628" s="71"/>
      <c r="AM628" s="71"/>
      <c r="AN628" s="71"/>
    </row>
    <row r="629" ht="15.75" customHeight="1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1"/>
      <c r="AG629" s="71"/>
      <c r="AH629" s="71"/>
      <c r="AI629" s="71"/>
      <c r="AJ629" s="71"/>
      <c r="AK629" s="71"/>
      <c r="AL629" s="71"/>
      <c r="AM629" s="71"/>
      <c r="AN629" s="71"/>
    </row>
    <row r="630" ht="15.75" customHeight="1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1"/>
      <c r="AG630" s="71"/>
      <c r="AH630" s="71"/>
      <c r="AI630" s="71"/>
      <c r="AJ630" s="71"/>
      <c r="AK630" s="71"/>
      <c r="AL630" s="71"/>
      <c r="AM630" s="71"/>
      <c r="AN630" s="71"/>
    </row>
    <row r="631" ht="15.75" customHeight="1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1"/>
      <c r="AG631" s="71"/>
      <c r="AH631" s="71"/>
      <c r="AI631" s="71"/>
      <c r="AJ631" s="71"/>
      <c r="AK631" s="71"/>
      <c r="AL631" s="71"/>
      <c r="AM631" s="71"/>
      <c r="AN631" s="71"/>
    </row>
    <row r="632" ht="15.75" customHeight="1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1"/>
      <c r="AG632" s="71"/>
      <c r="AH632" s="71"/>
      <c r="AI632" s="71"/>
      <c r="AJ632" s="71"/>
      <c r="AK632" s="71"/>
      <c r="AL632" s="71"/>
      <c r="AM632" s="71"/>
      <c r="AN632" s="71"/>
    </row>
    <row r="633" ht="15.75" customHeight="1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1"/>
      <c r="AG633" s="71"/>
      <c r="AH633" s="71"/>
      <c r="AI633" s="71"/>
      <c r="AJ633" s="71"/>
      <c r="AK633" s="71"/>
      <c r="AL633" s="71"/>
      <c r="AM633" s="71"/>
      <c r="AN633" s="71"/>
    </row>
    <row r="634" ht="15.75" customHeight="1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1"/>
      <c r="AG634" s="71"/>
      <c r="AH634" s="71"/>
      <c r="AI634" s="71"/>
      <c r="AJ634" s="71"/>
      <c r="AK634" s="71"/>
      <c r="AL634" s="71"/>
      <c r="AM634" s="71"/>
      <c r="AN634" s="71"/>
    </row>
    <row r="635" ht="15.75" customHeight="1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1"/>
      <c r="AG635" s="71"/>
      <c r="AH635" s="71"/>
      <c r="AI635" s="71"/>
      <c r="AJ635" s="71"/>
      <c r="AK635" s="71"/>
      <c r="AL635" s="71"/>
      <c r="AM635" s="71"/>
      <c r="AN635" s="71"/>
    </row>
    <row r="636" ht="15.75" customHeight="1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1"/>
      <c r="AG636" s="71"/>
      <c r="AH636" s="71"/>
      <c r="AI636" s="71"/>
      <c r="AJ636" s="71"/>
      <c r="AK636" s="71"/>
      <c r="AL636" s="71"/>
      <c r="AM636" s="71"/>
      <c r="AN636" s="71"/>
    </row>
    <row r="637" ht="15.75" customHeight="1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1"/>
      <c r="AG637" s="71"/>
      <c r="AH637" s="71"/>
      <c r="AI637" s="71"/>
      <c r="AJ637" s="71"/>
      <c r="AK637" s="71"/>
      <c r="AL637" s="71"/>
      <c r="AM637" s="71"/>
      <c r="AN637" s="71"/>
    </row>
    <row r="638" ht="15.75" customHeight="1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1"/>
      <c r="AG638" s="71"/>
      <c r="AH638" s="71"/>
      <c r="AI638" s="71"/>
      <c r="AJ638" s="71"/>
      <c r="AK638" s="71"/>
      <c r="AL638" s="71"/>
      <c r="AM638" s="71"/>
      <c r="AN638" s="71"/>
    </row>
    <row r="639" ht="15.75" customHeight="1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1"/>
      <c r="AG639" s="71"/>
      <c r="AH639" s="71"/>
      <c r="AI639" s="71"/>
      <c r="AJ639" s="71"/>
      <c r="AK639" s="71"/>
      <c r="AL639" s="71"/>
      <c r="AM639" s="71"/>
      <c r="AN639" s="71"/>
    </row>
    <row r="640" ht="15.75" customHeight="1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1"/>
      <c r="AG640" s="71"/>
      <c r="AH640" s="71"/>
      <c r="AI640" s="71"/>
      <c r="AJ640" s="71"/>
      <c r="AK640" s="71"/>
      <c r="AL640" s="71"/>
      <c r="AM640" s="71"/>
      <c r="AN640" s="71"/>
    </row>
    <row r="641" ht="15.75" customHeight="1">
      <c r="A641" s="71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1"/>
      <c r="AG641" s="71"/>
      <c r="AH641" s="71"/>
      <c r="AI641" s="71"/>
      <c r="AJ641" s="71"/>
      <c r="AK641" s="71"/>
      <c r="AL641" s="71"/>
      <c r="AM641" s="71"/>
      <c r="AN641" s="71"/>
    </row>
    <row r="642" ht="15.75" customHeight="1">
      <c r="A642" s="71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1"/>
      <c r="AG642" s="71"/>
      <c r="AH642" s="71"/>
      <c r="AI642" s="71"/>
      <c r="AJ642" s="71"/>
      <c r="AK642" s="71"/>
      <c r="AL642" s="71"/>
      <c r="AM642" s="71"/>
      <c r="AN642" s="71"/>
    </row>
    <row r="643" ht="15.75" customHeight="1">
      <c r="A643" s="71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1"/>
      <c r="AG643" s="71"/>
      <c r="AH643" s="71"/>
      <c r="AI643" s="71"/>
      <c r="AJ643" s="71"/>
      <c r="AK643" s="71"/>
      <c r="AL643" s="71"/>
      <c r="AM643" s="71"/>
      <c r="AN643" s="71"/>
    </row>
    <row r="644" ht="15.75" customHeight="1">
      <c r="A644" s="71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1"/>
      <c r="AG644" s="71"/>
      <c r="AH644" s="71"/>
      <c r="AI644" s="71"/>
      <c r="AJ644" s="71"/>
      <c r="AK644" s="71"/>
      <c r="AL644" s="71"/>
      <c r="AM644" s="71"/>
      <c r="AN644" s="71"/>
    </row>
    <row r="645" ht="15.75" customHeight="1">
      <c r="A645" s="71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1"/>
      <c r="AG645" s="71"/>
      <c r="AH645" s="71"/>
      <c r="AI645" s="71"/>
      <c r="AJ645" s="71"/>
      <c r="AK645" s="71"/>
      <c r="AL645" s="71"/>
      <c r="AM645" s="71"/>
      <c r="AN645" s="71"/>
    </row>
    <row r="646" ht="15.75" customHeight="1">
      <c r="A646" s="71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1"/>
      <c r="AG646" s="71"/>
      <c r="AH646" s="71"/>
      <c r="AI646" s="71"/>
      <c r="AJ646" s="71"/>
      <c r="AK646" s="71"/>
      <c r="AL646" s="71"/>
      <c r="AM646" s="71"/>
      <c r="AN646" s="71"/>
    </row>
    <row r="647" ht="15.75" customHeight="1">
      <c r="A647" s="71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1"/>
      <c r="AG647" s="71"/>
      <c r="AH647" s="71"/>
      <c r="AI647" s="71"/>
      <c r="AJ647" s="71"/>
      <c r="AK647" s="71"/>
      <c r="AL647" s="71"/>
      <c r="AM647" s="71"/>
      <c r="AN647" s="71"/>
    </row>
    <row r="648" ht="15.75" customHeight="1">
      <c r="A648" s="71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1"/>
      <c r="AG648" s="71"/>
      <c r="AH648" s="71"/>
      <c r="AI648" s="71"/>
      <c r="AJ648" s="71"/>
      <c r="AK648" s="71"/>
      <c r="AL648" s="71"/>
      <c r="AM648" s="71"/>
      <c r="AN648" s="71"/>
    </row>
    <row r="649" ht="15.75" customHeight="1">
      <c r="A649" s="71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1"/>
      <c r="AG649" s="71"/>
      <c r="AH649" s="71"/>
      <c r="AI649" s="71"/>
      <c r="AJ649" s="71"/>
      <c r="AK649" s="71"/>
      <c r="AL649" s="71"/>
      <c r="AM649" s="71"/>
      <c r="AN649" s="71"/>
    </row>
    <row r="650" ht="15.75" customHeight="1">
      <c r="A650" s="71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1"/>
      <c r="AG650" s="71"/>
      <c r="AH650" s="71"/>
      <c r="AI650" s="71"/>
      <c r="AJ650" s="71"/>
      <c r="AK650" s="71"/>
      <c r="AL650" s="71"/>
      <c r="AM650" s="71"/>
      <c r="AN650" s="71"/>
    </row>
    <row r="651" ht="15.75" customHeight="1">
      <c r="A651" s="71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1"/>
      <c r="AG651" s="71"/>
      <c r="AH651" s="71"/>
      <c r="AI651" s="71"/>
      <c r="AJ651" s="71"/>
      <c r="AK651" s="71"/>
      <c r="AL651" s="71"/>
      <c r="AM651" s="71"/>
      <c r="AN651" s="71"/>
    </row>
    <row r="652" ht="15.75" customHeight="1">
      <c r="A652" s="71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1"/>
      <c r="AG652" s="71"/>
      <c r="AH652" s="71"/>
      <c r="AI652" s="71"/>
      <c r="AJ652" s="71"/>
      <c r="AK652" s="71"/>
      <c r="AL652" s="71"/>
      <c r="AM652" s="71"/>
      <c r="AN652" s="71"/>
    </row>
    <row r="653" ht="15.75" customHeight="1">
      <c r="A653" s="71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1"/>
      <c r="AG653" s="71"/>
      <c r="AH653" s="71"/>
      <c r="AI653" s="71"/>
      <c r="AJ653" s="71"/>
      <c r="AK653" s="71"/>
      <c r="AL653" s="71"/>
      <c r="AM653" s="71"/>
      <c r="AN653" s="71"/>
    </row>
    <row r="654" ht="15.75" customHeight="1">
      <c r="A654" s="71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1"/>
      <c r="AG654" s="71"/>
      <c r="AH654" s="71"/>
      <c r="AI654" s="71"/>
      <c r="AJ654" s="71"/>
      <c r="AK654" s="71"/>
      <c r="AL654" s="71"/>
      <c r="AM654" s="71"/>
      <c r="AN654" s="71"/>
    </row>
    <row r="655" ht="15.75" customHeight="1">
      <c r="A655" s="71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1"/>
      <c r="AG655" s="71"/>
      <c r="AH655" s="71"/>
      <c r="AI655" s="71"/>
      <c r="AJ655" s="71"/>
      <c r="AK655" s="71"/>
      <c r="AL655" s="71"/>
      <c r="AM655" s="71"/>
      <c r="AN655" s="71"/>
    </row>
    <row r="656" ht="15.75" customHeight="1">
      <c r="A656" s="71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1"/>
      <c r="AG656" s="71"/>
      <c r="AH656" s="71"/>
      <c r="AI656" s="71"/>
      <c r="AJ656" s="71"/>
      <c r="AK656" s="71"/>
      <c r="AL656" s="71"/>
      <c r="AM656" s="71"/>
      <c r="AN656" s="71"/>
    </row>
    <row r="657" ht="15.75" customHeight="1">
      <c r="A657" s="71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1"/>
      <c r="AG657" s="71"/>
      <c r="AH657" s="71"/>
      <c r="AI657" s="71"/>
      <c r="AJ657" s="71"/>
      <c r="AK657" s="71"/>
      <c r="AL657" s="71"/>
      <c r="AM657" s="71"/>
      <c r="AN657" s="71"/>
    </row>
    <row r="658" ht="15.75" customHeight="1">
      <c r="A658" s="71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1"/>
      <c r="AG658" s="71"/>
      <c r="AH658" s="71"/>
      <c r="AI658" s="71"/>
      <c r="AJ658" s="71"/>
      <c r="AK658" s="71"/>
      <c r="AL658" s="71"/>
      <c r="AM658" s="71"/>
      <c r="AN658" s="71"/>
    </row>
    <row r="659" ht="15.75" customHeight="1">
      <c r="A659" s="71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1"/>
      <c r="AG659" s="71"/>
      <c r="AH659" s="71"/>
      <c r="AI659" s="71"/>
      <c r="AJ659" s="71"/>
      <c r="AK659" s="71"/>
      <c r="AL659" s="71"/>
      <c r="AM659" s="71"/>
      <c r="AN659" s="71"/>
    </row>
    <row r="660" ht="15.75" customHeight="1">
      <c r="A660" s="71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1"/>
      <c r="AG660" s="71"/>
      <c r="AH660" s="71"/>
      <c r="AI660" s="71"/>
      <c r="AJ660" s="71"/>
      <c r="AK660" s="71"/>
      <c r="AL660" s="71"/>
      <c r="AM660" s="71"/>
      <c r="AN660" s="71"/>
    </row>
    <row r="661" ht="15.75" customHeight="1">
      <c r="A661" s="71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1"/>
      <c r="AG661" s="71"/>
      <c r="AH661" s="71"/>
      <c r="AI661" s="71"/>
      <c r="AJ661" s="71"/>
      <c r="AK661" s="71"/>
      <c r="AL661" s="71"/>
      <c r="AM661" s="71"/>
      <c r="AN661" s="71"/>
    </row>
    <row r="662" ht="15.75" customHeight="1">
      <c r="A662" s="71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1"/>
      <c r="AG662" s="71"/>
      <c r="AH662" s="71"/>
      <c r="AI662" s="71"/>
      <c r="AJ662" s="71"/>
      <c r="AK662" s="71"/>
      <c r="AL662" s="71"/>
      <c r="AM662" s="71"/>
      <c r="AN662" s="71"/>
    </row>
    <row r="663" ht="15.75" customHeight="1">
      <c r="A663" s="71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1"/>
      <c r="AG663" s="71"/>
      <c r="AH663" s="71"/>
      <c r="AI663" s="71"/>
      <c r="AJ663" s="71"/>
      <c r="AK663" s="71"/>
      <c r="AL663" s="71"/>
      <c r="AM663" s="71"/>
      <c r="AN663" s="71"/>
    </row>
    <row r="664" ht="15.75" customHeight="1">
      <c r="A664" s="71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1"/>
      <c r="AG664" s="71"/>
      <c r="AH664" s="71"/>
      <c r="AI664" s="71"/>
      <c r="AJ664" s="71"/>
      <c r="AK664" s="71"/>
      <c r="AL664" s="71"/>
      <c r="AM664" s="71"/>
      <c r="AN664" s="71"/>
    </row>
    <row r="665" ht="15.75" customHeight="1">
      <c r="A665" s="71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1"/>
      <c r="AG665" s="71"/>
      <c r="AH665" s="71"/>
      <c r="AI665" s="71"/>
      <c r="AJ665" s="71"/>
      <c r="AK665" s="71"/>
      <c r="AL665" s="71"/>
      <c r="AM665" s="71"/>
      <c r="AN665" s="71"/>
    </row>
    <row r="666" ht="15.75" customHeight="1">
      <c r="A666" s="71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1"/>
      <c r="AG666" s="71"/>
      <c r="AH666" s="71"/>
      <c r="AI666" s="71"/>
      <c r="AJ666" s="71"/>
      <c r="AK666" s="71"/>
      <c r="AL666" s="71"/>
      <c r="AM666" s="71"/>
      <c r="AN666" s="71"/>
    </row>
    <row r="667" ht="15.75" customHeight="1">
      <c r="A667" s="71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1"/>
      <c r="AG667" s="71"/>
      <c r="AH667" s="71"/>
      <c r="AI667" s="71"/>
      <c r="AJ667" s="71"/>
      <c r="AK667" s="71"/>
      <c r="AL667" s="71"/>
      <c r="AM667" s="71"/>
      <c r="AN667" s="71"/>
    </row>
    <row r="668" ht="15.75" customHeight="1">
      <c r="A668" s="71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1"/>
      <c r="AG668" s="71"/>
      <c r="AH668" s="71"/>
      <c r="AI668" s="71"/>
      <c r="AJ668" s="71"/>
      <c r="AK668" s="71"/>
      <c r="AL668" s="71"/>
      <c r="AM668" s="71"/>
      <c r="AN668" s="71"/>
    </row>
    <row r="669" ht="15.75" customHeight="1">
      <c r="A669" s="71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1"/>
      <c r="AG669" s="71"/>
      <c r="AH669" s="71"/>
      <c r="AI669" s="71"/>
      <c r="AJ669" s="71"/>
      <c r="AK669" s="71"/>
      <c r="AL669" s="71"/>
      <c r="AM669" s="71"/>
      <c r="AN669" s="71"/>
    </row>
    <row r="670" ht="15.75" customHeight="1">
      <c r="A670" s="71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1"/>
      <c r="AG670" s="71"/>
      <c r="AH670" s="71"/>
      <c r="AI670" s="71"/>
      <c r="AJ670" s="71"/>
      <c r="AK670" s="71"/>
      <c r="AL670" s="71"/>
      <c r="AM670" s="71"/>
      <c r="AN670" s="71"/>
    </row>
    <row r="671" ht="15.75" customHeight="1">
      <c r="A671" s="71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1"/>
      <c r="AG671" s="71"/>
      <c r="AH671" s="71"/>
      <c r="AI671" s="71"/>
      <c r="AJ671" s="71"/>
      <c r="AK671" s="71"/>
      <c r="AL671" s="71"/>
      <c r="AM671" s="71"/>
      <c r="AN671" s="71"/>
    </row>
    <row r="672" ht="15.75" customHeight="1">
      <c r="A672" s="71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1"/>
      <c r="AG672" s="71"/>
      <c r="AH672" s="71"/>
      <c r="AI672" s="71"/>
      <c r="AJ672" s="71"/>
      <c r="AK672" s="71"/>
      <c r="AL672" s="71"/>
      <c r="AM672" s="71"/>
      <c r="AN672" s="71"/>
    </row>
    <row r="673" ht="15.75" customHeight="1">
      <c r="A673" s="71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1"/>
      <c r="AG673" s="71"/>
      <c r="AH673" s="71"/>
      <c r="AI673" s="71"/>
      <c r="AJ673" s="71"/>
      <c r="AK673" s="71"/>
      <c r="AL673" s="71"/>
      <c r="AM673" s="71"/>
      <c r="AN673" s="71"/>
    </row>
    <row r="674" ht="15.75" customHeight="1">
      <c r="A674" s="71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1"/>
      <c r="AG674" s="71"/>
      <c r="AH674" s="71"/>
      <c r="AI674" s="71"/>
      <c r="AJ674" s="71"/>
      <c r="AK674" s="71"/>
      <c r="AL674" s="71"/>
      <c r="AM674" s="71"/>
      <c r="AN674" s="71"/>
    </row>
    <row r="675" ht="15.75" customHeight="1">
      <c r="A675" s="71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1"/>
      <c r="AG675" s="71"/>
      <c r="AH675" s="71"/>
      <c r="AI675" s="71"/>
      <c r="AJ675" s="71"/>
      <c r="AK675" s="71"/>
      <c r="AL675" s="71"/>
      <c r="AM675" s="71"/>
      <c r="AN675" s="71"/>
    </row>
    <row r="676" ht="15.75" customHeight="1">
      <c r="A676" s="71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1"/>
      <c r="AG676" s="71"/>
      <c r="AH676" s="71"/>
      <c r="AI676" s="71"/>
      <c r="AJ676" s="71"/>
      <c r="AK676" s="71"/>
      <c r="AL676" s="71"/>
      <c r="AM676" s="71"/>
      <c r="AN676" s="71"/>
    </row>
    <row r="677" ht="15.75" customHeight="1">
      <c r="A677" s="71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1"/>
      <c r="AG677" s="71"/>
      <c r="AH677" s="71"/>
      <c r="AI677" s="71"/>
      <c r="AJ677" s="71"/>
      <c r="AK677" s="71"/>
      <c r="AL677" s="71"/>
      <c r="AM677" s="71"/>
      <c r="AN677" s="71"/>
    </row>
    <row r="678" ht="15.75" customHeight="1">
      <c r="A678" s="71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1"/>
      <c r="AG678" s="71"/>
      <c r="AH678" s="71"/>
      <c r="AI678" s="71"/>
      <c r="AJ678" s="71"/>
      <c r="AK678" s="71"/>
      <c r="AL678" s="71"/>
      <c r="AM678" s="71"/>
      <c r="AN678" s="71"/>
    </row>
    <row r="679" ht="15.75" customHeight="1">
      <c r="A679" s="71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1"/>
      <c r="AG679" s="71"/>
      <c r="AH679" s="71"/>
      <c r="AI679" s="71"/>
      <c r="AJ679" s="71"/>
      <c r="AK679" s="71"/>
      <c r="AL679" s="71"/>
      <c r="AM679" s="71"/>
      <c r="AN679" s="71"/>
    </row>
    <row r="680" ht="15.75" customHeight="1">
      <c r="A680" s="71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1"/>
      <c r="AG680" s="71"/>
      <c r="AH680" s="71"/>
      <c r="AI680" s="71"/>
      <c r="AJ680" s="71"/>
      <c r="AK680" s="71"/>
      <c r="AL680" s="71"/>
      <c r="AM680" s="71"/>
      <c r="AN680" s="71"/>
    </row>
    <row r="681" ht="15.75" customHeight="1">
      <c r="A681" s="71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1"/>
      <c r="AG681" s="71"/>
      <c r="AH681" s="71"/>
      <c r="AI681" s="71"/>
      <c r="AJ681" s="71"/>
      <c r="AK681" s="71"/>
      <c r="AL681" s="71"/>
      <c r="AM681" s="71"/>
      <c r="AN681" s="71"/>
    </row>
    <row r="682" ht="15.75" customHeight="1">
      <c r="A682" s="71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1"/>
      <c r="AG682" s="71"/>
      <c r="AH682" s="71"/>
      <c r="AI682" s="71"/>
      <c r="AJ682" s="71"/>
      <c r="AK682" s="71"/>
      <c r="AL682" s="71"/>
      <c r="AM682" s="71"/>
      <c r="AN682" s="71"/>
    </row>
    <row r="683" ht="15.75" customHeight="1">
      <c r="A683" s="71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1"/>
      <c r="AG683" s="71"/>
      <c r="AH683" s="71"/>
      <c r="AI683" s="71"/>
      <c r="AJ683" s="71"/>
      <c r="AK683" s="71"/>
      <c r="AL683" s="71"/>
      <c r="AM683" s="71"/>
      <c r="AN683" s="71"/>
    </row>
    <row r="684" ht="15.75" customHeight="1">
      <c r="A684" s="71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1"/>
      <c r="AG684" s="71"/>
      <c r="AH684" s="71"/>
      <c r="AI684" s="71"/>
      <c r="AJ684" s="71"/>
      <c r="AK684" s="71"/>
      <c r="AL684" s="71"/>
      <c r="AM684" s="71"/>
      <c r="AN684" s="71"/>
    </row>
    <row r="685" ht="15.75" customHeight="1">
      <c r="A685" s="71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1"/>
      <c r="AG685" s="71"/>
      <c r="AH685" s="71"/>
      <c r="AI685" s="71"/>
      <c r="AJ685" s="71"/>
      <c r="AK685" s="71"/>
      <c r="AL685" s="71"/>
      <c r="AM685" s="71"/>
      <c r="AN685" s="71"/>
    </row>
    <row r="686" ht="15.75" customHeight="1">
      <c r="A686" s="71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1"/>
      <c r="AG686" s="71"/>
      <c r="AH686" s="71"/>
      <c r="AI686" s="71"/>
      <c r="AJ686" s="71"/>
      <c r="AK686" s="71"/>
      <c r="AL686" s="71"/>
      <c r="AM686" s="71"/>
      <c r="AN686" s="71"/>
    </row>
    <row r="687" ht="15.75" customHeight="1">
      <c r="A687" s="71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1"/>
      <c r="AG687" s="71"/>
      <c r="AH687" s="71"/>
      <c r="AI687" s="71"/>
      <c r="AJ687" s="71"/>
      <c r="AK687" s="71"/>
      <c r="AL687" s="71"/>
      <c r="AM687" s="71"/>
      <c r="AN687" s="71"/>
    </row>
    <row r="688" ht="15.75" customHeight="1">
      <c r="A688" s="71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1"/>
      <c r="AG688" s="71"/>
      <c r="AH688" s="71"/>
      <c r="AI688" s="71"/>
      <c r="AJ688" s="71"/>
      <c r="AK688" s="71"/>
      <c r="AL688" s="71"/>
      <c r="AM688" s="71"/>
      <c r="AN688" s="71"/>
    </row>
    <row r="689" ht="15.75" customHeight="1">
      <c r="A689" s="71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1"/>
      <c r="AG689" s="71"/>
      <c r="AH689" s="71"/>
      <c r="AI689" s="71"/>
      <c r="AJ689" s="71"/>
      <c r="AK689" s="71"/>
      <c r="AL689" s="71"/>
      <c r="AM689" s="71"/>
      <c r="AN689" s="71"/>
    </row>
    <row r="690" ht="15.75" customHeight="1">
      <c r="A690" s="71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1"/>
      <c r="AG690" s="71"/>
      <c r="AH690" s="71"/>
      <c r="AI690" s="71"/>
      <c r="AJ690" s="71"/>
      <c r="AK690" s="71"/>
      <c r="AL690" s="71"/>
      <c r="AM690" s="71"/>
      <c r="AN690" s="71"/>
    </row>
    <row r="691" ht="15.75" customHeight="1">
      <c r="A691" s="71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1"/>
      <c r="AG691" s="71"/>
      <c r="AH691" s="71"/>
      <c r="AI691" s="71"/>
      <c r="AJ691" s="71"/>
      <c r="AK691" s="71"/>
      <c r="AL691" s="71"/>
      <c r="AM691" s="71"/>
      <c r="AN691" s="71"/>
    </row>
    <row r="692" ht="15.75" customHeight="1">
      <c r="A692" s="71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1"/>
      <c r="AG692" s="71"/>
      <c r="AH692" s="71"/>
      <c r="AI692" s="71"/>
      <c r="AJ692" s="71"/>
      <c r="AK692" s="71"/>
      <c r="AL692" s="71"/>
      <c r="AM692" s="71"/>
      <c r="AN692" s="71"/>
    </row>
    <row r="693" ht="15.75" customHeight="1">
      <c r="A693" s="71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1"/>
      <c r="AG693" s="71"/>
      <c r="AH693" s="71"/>
      <c r="AI693" s="71"/>
      <c r="AJ693" s="71"/>
      <c r="AK693" s="71"/>
      <c r="AL693" s="71"/>
      <c r="AM693" s="71"/>
      <c r="AN693" s="71"/>
    </row>
    <row r="694" ht="15.75" customHeight="1">
      <c r="A694" s="71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1"/>
      <c r="AG694" s="71"/>
      <c r="AH694" s="71"/>
      <c r="AI694" s="71"/>
      <c r="AJ694" s="71"/>
      <c r="AK694" s="71"/>
      <c r="AL694" s="71"/>
      <c r="AM694" s="71"/>
      <c r="AN694" s="71"/>
    </row>
    <row r="695" ht="15.75" customHeight="1">
      <c r="A695" s="71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1"/>
      <c r="AG695" s="71"/>
      <c r="AH695" s="71"/>
      <c r="AI695" s="71"/>
      <c r="AJ695" s="71"/>
      <c r="AK695" s="71"/>
      <c r="AL695" s="71"/>
      <c r="AM695" s="71"/>
      <c r="AN695" s="71"/>
    </row>
    <row r="696" ht="15.75" customHeight="1">
      <c r="A696" s="71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1"/>
      <c r="AG696" s="71"/>
      <c r="AH696" s="71"/>
      <c r="AI696" s="71"/>
      <c r="AJ696" s="71"/>
      <c r="AK696" s="71"/>
      <c r="AL696" s="71"/>
      <c r="AM696" s="71"/>
      <c r="AN696" s="71"/>
    </row>
    <row r="697" ht="15.75" customHeight="1">
      <c r="A697" s="71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1"/>
      <c r="AG697" s="71"/>
      <c r="AH697" s="71"/>
      <c r="AI697" s="71"/>
      <c r="AJ697" s="71"/>
      <c r="AK697" s="71"/>
      <c r="AL697" s="71"/>
      <c r="AM697" s="71"/>
      <c r="AN697" s="71"/>
    </row>
    <row r="698" ht="15.75" customHeight="1">
      <c r="A698" s="71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1"/>
      <c r="AG698" s="71"/>
      <c r="AH698" s="71"/>
      <c r="AI698" s="71"/>
      <c r="AJ698" s="71"/>
      <c r="AK698" s="71"/>
      <c r="AL698" s="71"/>
      <c r="AM698" s="71"/>
      <c r="AN698" s="71"/>
    </row>
    <row r="699" ht="15.75" customHeight="1">
      <c r="A699" s="71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1"/>
      <c r="AG699" s="71"/>
      <c r="AH699" s="71"/>
      <c r="AI699" s="71"/>
      <c r="AJ699" s="71"/>
      <c r="AK699" s="71"/>
      <c r="AL699" s="71"/>
      <c r="AM699" s="71"/>
      <c r="AN699" s="71"/>
    </row>
    <row r="700" ht="15.75" customHeight="1">
      <c r="A700" s="71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1"/>
      <c r="AG700" s="71"/>
      <c r="AH700" s="71"/>
      <c r="AI700" s="71"/>
      <c r="AJ700" s="71"/>
      <c r="AK700" s="71"/>
      <c r="AL700" s="71"/>
      <c r="AM700" s="71"/>
      <c r="AN700" s="71"/>
    </row>
    <row r="701" ht="15.75" customHeight="1">
      <c r="A701" s="71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1"/>
      <c r="AG701" s="71"/>
      <c r="AH701" s="71"/>
      <c r="AI701" s="71"/>
      <c r="AJ701" s="71"/>
      <c r="AK701" s="71"/>
      <c r="AL701" s="71"/>
      <c r="AM701" s="71"/>
      <c r="AN701" s="71"/>
    </row>
    <row r="702" ht="15.75" customHeight="1">
      <c r="A702" s="71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1"/>
      <c r="AG702" s="71"/>
      <c r="AH702" s="71"/>
      <c r="AI702" s="71"/>
      <c r="AJ702" s="71"/>
      <c r="AK702" s="71"/>
      <c r="AL702" s="71"/>
      <c r="AM702" s="71"/>
      <c r="AN702" s="71"/>
    </row>
    <row r="703" ht="15.75" customHeight="1">
      <c r="A703" s="71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1"/>
      <c r="AG703" s="71"/>
      <c r="AH703" s="71"/>
      <c r="AI703" s="71"/>
      <c r="AJ703" s="71"/>
      <c r="AK703" s="71"/>
      <c r="AL703" s="71"/>
      <c r="AM703" s="71"/>
      <c r="AN703" s="71"/>
    </row>
    <row r="704" ht="15.75" customHeight="1">
      <c r="A704" s="71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1"/>
      <c r="AG704" s="71"/>
      <c r="AH704" s="71"/>
      <c r="AI704" s="71"/>
      <c r="AJ704" s="71"/>
      <c r="AK704" s="71"/>
      <c r="AL704" s="71"/>
      <c r="AM704" s="71"/>
      <c r="AN704" s="71"/>
    </row>
    <row r="705" ht="15.75" customHeight="1">
      <c r="A705" s="71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1"/>
      <c r="AG705" s="71"/>
      <c r="AH705" s="71"/>
      <c r="AI705" s="71"/>
      <c r="AJ705" s="71"/>
      <c r="AK705" s="71"/>
      <c r="AL705" s="71"/>
      <c r="AM705" s="71"/>
      <c r="AN705" s="71"/>
    </row>
    <row r="706" ht="15.75" customHeight="1">
      <c r="A706" s="71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1"/>
      <c r="AG706" s="71"/>
      <c r="AH706" s="71"/>
      <c r="AI706" s="71"/>
      <c r="AJ706" s="71"/>
      <c r="AK706" s="71"/>
      <c r="AL706" s="71"/>
      <c r="AM706" s="71"/>
      <c r="AN706" s="71"/>
    </row>
    <row r="707" ht="15.75" customHeight="1">
      <c r="A707" s="71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1"/>
      <c r="AG707" s="71"/>
      <c r="AH707" s="71"/>
      <c r="AI707" s="71"/>
      <c r="AJ707" s="71"/>
      <c r="AK707" s="71"/>
      <c r="AL707" s="71"/>
      <c r="AM707" s="71"/>
      <c r="AN707" s="71"/>
    </row>
    <row r="708" ht="15.75" customHeight="1">
      <c r="A708" s="71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1"/>
      <c r="AG708" s="71"/>
      <c r="AH708" s="71"/>
      <c r="AI708" s="71"/>
      <c r="AJ708" s="71"/>
      <c r="AK708" s="71"/>
      <c r="AL708" s="71"/>
      <c r="AM708" s="71"/>
      <c r="AN708" s="71"/>
    </row>
    <row r="709" ht="15.75" customHeight="1">
      <c r="A709" s="71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1"/>
      <c r="AG709" s="71"/>
      <c r="AH709" s="71"/>
      <c r="AI709" s="71"/>
      <c r="AJ709" s="71"/>
      <c r="AK709" s="71"/>
      <c r="AL709" s="71"/>
      <c r="AM709" s="71"/>
      <c r="AN709" s="71"/>
    </row>
    <row r="710" ht="15.75" customHeight="1">
      <c r="A710" s="71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1"/>
      <c r="AG710" s="71"/>
      <c r="AH710" s="71"/>
      <c r="AI710" s="71"/>
      <c r="AJ710" s="71"/>
      <c r="AK710" s="71"/>
      <c r="AL710" s="71"/>
      <c r="AM710" s="71"/>
      <c r="AN710" s="71"/>
    </row>
    <row r="711" ht="15.75" customHeight="1">
      <c r="A711" s="71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1"/>
      <c r="AG711" s="71"/>
      <c r="AH711" s="71"/>
      <c r="AI711" s="71"/>
      <c r="AJ711" s="71"/>
      <c r="AK711" s="71"/>
      <c r="AL711" s="71"/>
      <c r="AM711" s="71"/>
      <c r="AN711" s="71"/>
    </row>
    <row r="712" ht="15.75" customHeight="1">
      <c r="A712" s="71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1"/>
      <c r="AG712" s="71"/>
      <c r="AH712" s="71"/>
      <c r="AI712" s="71"/>
      <c r="AJ712" s="71"/>
      <c r="AK712" s="71"/>
      <c r="AL712" s="71"/>
      <c r="AM712" s="71"/>
      <c r="AN712" s="71"/>
    </row>
    <row r="713" ht="15.75" customHeight="1">
      <c r="A713" s="71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1"/>
      <c r="AG713" s="71"/>
      <c r="AH713" s="71"/>
      <c r="AI713" s="71"/>
      <c r="AJ713" s="71"/>
      <c r="AK713" s="71"/>
      <c r="AL713" s="71"/>
      <c r="AM713" s="71"/>
      <c r="AN713" s="71"/>
    </row>
    <row r="714" ht="15.75" customHeight="1">
      <c r="A714" s="71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1"/>
      <c r="AG714" s="71"/>
      <c r="AH714" s="71"/>
      <c r="AI714" s="71"/>
      <c r="AJ714" s="71"/>
      <c r="AK714" s="71"/>
      <c r="AL714" s="71"/>
      <c r="AM714" s="71"/>
      <c r="AN714" s="71"/>
    </row>
    <row r="715" ht="15.75" customHeight="1">
      <c r="A715" s="71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1"/>
      <c r="AG715" s="71"/>
      <c r="AH715" s="71"/>
      <c r="AI715" s="71"/>
      <c r="AJ715" s="71"/>
      <c r="AK715" s="71"/>
      <c r="AL715" s="71"/>
      <c r="AM715" s="71"/>
      <c r="AN715" s="71"/>
    </row>
    <row r="716" ht="15.75" customHeight="1">
      <c r="A716" s="71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1"/>
      <c r="AG716" s="71"/>
      <c r="AH716" s="71"/>
      <c r="AI716" s="71"/>
      <c r="AJ716" s="71"/>
      <c r="AK716" s="71"/>
      <c r="AL716" s="71"/>
      <c r="AM716" s="71"/>
      <c r="AN716" s="71"/>
    </row>
    <row r="717" ht="15.75" customHeight="1">
      <c r="A717" s="71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1"/>
      <c r="AG717" s="71"/>
      <c r="AH717" s="71"/>
      <c r="AI717" s="71"/>
      <c r="AJ717" s="71"/>
      <c r="AK717" s="71"/>
      <c r="AL717" s="71"/>
      <c r="AM717" s="71"/>
      <c r="AN717" s="71"/>
    </row>
    <row r="718" ht="15.75" customHeight="1">
      <c r="A718" s="71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1"/>
      <c r="AG718" s="71"/>
      <c r="AH718" s="71"/>
      <c r="AI718" s="71"/>
      <c r="AJ718" s="71"/>
      <c r="AK718" s="71"/>
      <c r="AL718" s="71"/>
      <c r="AM718" s="71"/>
      <c r="AN718" s="71"/>
    </row>
    <row r="719" ht="15.75" customHeight="1">
      <c r="A719" s="71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1"/>
      <c r="AG719" s="71"/>
      <c r="AH719" s="71"/>
      <c r="AI719" s="71"/>
      <c r="AJ719" s="71"/>
      <c r="AK719" s="71"/>
      <c r="AL719" s="71"/>
      <c r="AM719" s="71"/>
      <c r="AN719" s="71"/>
    </row>
    <row r="720" ht="15.75" customHeight="1">
      <c r="A720" s="71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1"/>
      <c r="AG720" s="71"/>
      <c r="AH720" s="71"/>
      <c r="AI720" s="71"/>
      <c r="AJ720" s="71"/>
      <c r="AK720" s="71"/>
      <c r="AL720" s="71"/>
      <c r="AM720" s="71"/>
      <c r="AN720" s="71"/>
    </row>
    <row r="721" ht="15.75" customHeight="1">
      <c r="A721" s="71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1"/>
      <c r="AG721" s="71"/>
      <c r="AH721" s="71"/>
      <c r="AI721" s="71"/>
      <c r="AJ721" s="71"/>
      <c r="AK721" s="71"/>
      <c r="AL721" s="71"/>
      <c r="AM721" s="71"/>
      <c r="AN721" s="71"/>
    </row>
    <row r="722" ht="15.75" customHeight="1">
      <c r="A722" s="71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1"/>
      <c r="AG722" s="71"/>
      <c r="AH722" s="71"/>
      <c r="AI722" s="71"/>
      <c r="AJ722" s="71"/>
      <c r="AK722" s="71"/>
      <c r="AL722" s="71"/>
      <c r="AM722" s="71"/>
      <c r="AN722" s="71"/>
    </row>
    <row r="723" ht="15.75" customHeight="1">
      <c r="A723" s="71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1"/>
      <c r="AG723" s="71"/>
      <c r="AH723" s="71"/>
      <c r="AI723" s="71"/>
      <c r="AJ723" s="71"/>
      <c r="AK723" s="71"/>
      <c r="AL723" s="71"/>
      <c r="AM723" s="71"/>
      <c r="AN723" s="71"/>
    </row>
    <row r="724" ht="15.75" customHeight="1">
      <c r="A724" s="71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1"/>
      <c r="AG724" s="71"/>
      <c r="AH724" s="71"/>
      <c r="AI724" s="71"/>
      <c r="AJ724" s="71"/>
      <c r="AK724" s="71"/>
      <c r="AL724" s="71"/>
      <c r="AM724" s="71"/>
      <c r="AN724" s="71"/>
    </row>
    <row r="725" ht="15.75" customHeight="1">
      <c r="A725" s="71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1"/>
      <c r="AG725" s="71"/>
      <c r="AH725" s="71"/>
      <c r="AI725" s="71"/>
      <c r="AJ725" s="71"/>
      <c r="AK725" s="71"/>
      <c r="AL725" s="71"/>
      <c r="AM725" s="71"/>
      <c r="AN725" s="71"/>
    </row>
    <row r="726" ht="15.75" customHeight="1">
      <c r="A726" s="71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1"/>
      <c r="AG726" s="71"/>
      <c r="AH726" s="71"/>
      <c r="AI726" s="71"/>
      <c r="AJ726" s="71"/>
      <c r="AK726" s="71"/>
      <c r="AL726" s="71"/>
      <c r="AM726" s="71"/>
      <c r="AN726" s="71"/>
    </row>
    <row r="727" ht="15.75" customHeight="1">
      <c r="A727" s="71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1"/>
      <c r="AG727" s="71"/>
      <c r="AH727" s="71"/>
      <c r="AI727" s="71"/>
      <c r="AJ727" s="71"/>
      <c r="AK727" s="71"/>
      <c r="AL727" s="71"/>
      <c r="AM727" s="71"/>
      <c r="AN727" s="71"/>
    </row>
    <row r="728" ht="15.75" customHeight="1">
      <c r="A728" s="71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1"/>
      <c r="AG728" s="71"/>
      <c r="AH728" s="71"/>
      <c r="AI728" s="71"/>
      <c r="AJ728" s="71"/>
      <c r="AK728" s="71"/>
      <c r="AL728" s="71"/>
      <c r="AM728" s="71"/>
      <c r="AN728" s="71"/>
    </row>
    <row r="729" ht="15.75" customHeight="1">
      <c r="A729" s="71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1"/>
      <c r="AG729" s="71"/>
      <c r="AH729" s="71"/>
      <c r="AI729" s="71"/>
      <c r="AJ729" s="71"/>
      <c r="AK729" s="71"/>
      <c r="AL729" s="71"/>
      <c r="AM729" s="71"/>
      <c r="AN729" s="71"/>
    </row>
    <row r="730" ht="15.75" customHeight="1">
      <c r="A730" s="71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1"/>
      <c r="AG730" s="71"/>
      <c r="AH730" s="71"/>
      <c r="AI730" s="71"/>
      <c r="AJ730" s="71"/>
      <c r="AK730" s="71"/>
      <c r="AL730" s="71"/>
      <c r="AM730" s="71"/>
      <c r="AN730" s="71"/>
    </row>
    <row r="731" ht="15.75" customHeight="1">
      <c r="A731" s="71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1"/>
      <c r="AG731" s="71"/>
      <c r="AH731" s="71"/>
      <c r="AI731" s="71"/>
      <c r="AJ731" s="71"/>
      <c r="AK731" s="71"/>
      <c r="AL731" s="71"/>
      <c r="AM731" s="71"/>
      <c r="AN731" s="71"/>
    </row>
    <row r="732" ht="15.75" customHeight="1">
      <c r="A732" s="71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1"/>
      <c r="AG732" s="71"/>
      <c r="AH732" s="71"/>
      <c r="AI732" s="71"/>
      <c r="AJ732" s="71"/>
      <c r="AK732" s="71"/>
      <c r="AL732" s="71"/>
      <c r="AM732" s="71"/>
      <c r="AN732" s="71"/>
    </row>
    <row r="733" ht="15.75" customHeight="1">
      <c r="A733" s="71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1"/>
      <c r="AG733" s="71"/>
      <c r="AH733" s="71"/>
      <c r="AI733" s="71"/>
      <c r="AJ733" s="71"/>
      <c r="AK733" s="71"/>
      <c r="AL733" s="71"/>
      <c r="AM733" s="71"/>
      <c r="AN733" s="71"/>
    </row>
    <row r="734" ht="15.75" customHeight="1">
      <c r="A734" s="71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1"/>
      <c r="AG734" s="71"/>
      <c r="AH734" s="71"/>
      <c r="AI734" s="71"/>
      <c r="AJ734" s="71"/>
      <c r="AK734" s="71"/>
      <c r="AL734" s="71"/>
      <c r="AM734" s="71"/>
      <c r="AN734" s="71"/>
    </row>
    <row r="735" ht="15.75" customHeight="1">
      <c r="A735" s="71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1"/>
      <c r="AG735" s="71"/>
      <c r="AH735" s="71"/>
      <c r="AI735" s="71"/>
      <c r="AJ735" s="71"/>
      <c r="AK735" s="71"/>
      <c r="AL735" s="71"/>
      <c r="AM735" s="71"/>
      <c r="AN735" s="71"/>
    </row>
    <row r="736" ht="15.75" customHeight="1">
      <c r="A736" s="71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1"/>
      <c r="AG736" s="71"/>
      <c r="AH736" s="71"/>
      <c r="AI736" s="71"/>
      <c r="AJ736" s="71"/>
      <c r="AK736" s="71"/>
      <c r="AL736" s="71"/>
      <c r="AM736" s="71"/>
      <c r="AN736" s="71"/>
    </row>
    <row r="737" ht="15.75" customHeight="1">
      <c r="A737" s="71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1"/>
      <c r="AG737" s="71"/>
      <c r="AH737" s="71"/>
      <c r="AI737" s="71"/>
      <c r="AJ737" s="71"/>
      <c r="AK737" s="71"/>
      <c r="AL737" s="71"/>
      <c r="AM737" s="71"/>
      <c r="AN737" s="71"/>
    </row>
    <row r="738" ht="15.75" customHeight="1">
      <c r="A738" s="71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1"/>
      <c r="AG738" s="71"/>
      <c r="AH738" s="71"/>
      <c r="AI738" s="71"/>
      <c r="AJ738" s="71"/>
      <c r="AK738" s="71"/>
      <c r="AL738" s="71"/>
      <c r="AM738" s="71"/>
      <c r="AN738" s="71"/>
    </row>
    <row r="739" ht="15.75" customHeight="1">
      <c r="A739" s="71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1"/>
      <c r="AG739" s="71"/>
      <c r="AH739" s="71"/>
      <c r="AI739" s="71"/>
      <c r="AJ739" s="71"/>
      <c r="AK739" s="71"/>
      <c r="AL739" s="71"/>
      <c r="AM739" s="71"/>
      <c r="AN739" s="71"/>
    </row>
    <row r="740" ht="15.75" customHeight="1">
      <c r="A740" s="71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1"/>
      <c r="AG740" s="71"/>
      <c r="AH740" s="71"/>
      <c r="AI740" s="71"/>
      <c r="AJ740" s="71"/>
      <c r="AK740" s="71"/>
      <c r="AL740" s="71"/>
      <c r="AM740" s="71"/>
      <c r="AN740" s="71"/>
    </row>
    <row r="741" ht="15.75" customHeight="1">
      <c r="A741" s="71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1"/>
      <c r="AG741" s="71"/>
      <c r="AH741" s="71"/>
      <c r="AI741" s="71"/>
      <c r="AJ741" s="71"/>
      <c r="AK741" s="71"/>
      <c r="AL741" s="71"/>
      <c r="AM741" s="71"/>
      <c r="AN741" s="71"/>
    </row>
    <row r="742" ht="15.75" customHeight="1">
      <c r="A742" s="71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1"/>
      <c r="AG742" s="71"/>
      <c r="AH742" s="71"/>
      <c r="AI742" s="71"/>
      <c r="AJ742" s="71"/>
      <c r="AK742" s="71"/>
      <c r="AL742" s="71"/>
      <c r="AM742" s="71"/>
      <c r="AN742" s="71"/>
    </row>
    <row r="743" ht="15.75" customHeight="1">
      <c r="A743" s="71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1"/>
      <c r="AG743" s="71"/>
      <c r="AH743" s="71"/>
      <c r="AI743" s="71"/>
      <c r="AJ743" s="71"/>
      <c r="AK743" s="71"/>
      <c r="AL743" s="71"/>
      <c r="AM743" s="71"/>
      <c r="AN743" s="71"/>
    </row>
    <row r="744" ht="15.75" customHeight="1">
      <c r="A744" s="71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1"/>
      <c r="AG744" s="71"/>
      <c r="AH744" s="71"/>
      <c r="AI744" s="71"/>
      <c r="AJ744" s="71"/>
      <c r="AK744" s="71"/>
      <c r="AL744" s="71"/>
      <c r="AM744" s="71"/>
      <c r="AN744" s="71"/>
    </row>
    <row r="745" ht="15.75" customHeight="1">
      <c r="A745" s="71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1"/>
      <c r="AG745" s="71"/>
      <c r="AH745" s="71"/>
      <c r="AI745" s="71"/>
      <c r="AJ745" s="71"/>
      <c r="AK745" s="71"/>
      <c r="AL745" s="71"/>
      <c r="AM745" s="71"/>
      <c r="AN745" s="71"/>
    </row>
    <row r="746" ht="15.75" customHeight="1">
      <c r="A746" s="71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1"/>
      <c r="AG746" s="71"/>
      <c r="AH746" s="71"/>
      <c r="AI746" s="71"/>
      <c r="AJ746" s="71"/>
      <c r="AK746" s="71"/>
      <c r="AL746" s="71"/>
      <c r="AM746" s="71"/>
      <c r="AN746" s="71"/>
    </row>
    <row r="747" ht="15.75" customHeight="1">
      <c r="A747" s="71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1"/>
      <c r="AG747" s="71"/>
      <c r="AH747" s="71"/>
      <c r="AI747" s="71"/>
      <c r="AJ747" s="71"/>
      <c r="AK747" s="71"/>
      <c r="AL747" s="71"/>
      <c r="AM747" s="71"/>
      <c r="AN747" s="71"/>
    </row>
    <row r="748" ht="15.75" customHeight="1">
      <c r="A748" s="71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1"/>
      <c r="AG748" s="71"/>
      <c r="AH748" s="71"/>
      <c r="AI748" s="71"/>
      <c r="AJ748" s="71"/>
      <c r="AK748" s="71"/>
      <c r="AL748" s="71"/>
      <c r="AM748" s="71"/>
      <c r="AN748" s="71"/>
    </row>
    <row r="749" ht="15.75" customHeight="1">
      <c r="A749" s="71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1"/>
      <c r="AG749" s="71"/>
      <c r="AH749" s="71"/>
      <c r="AI749" s="71"/>
      <c r="AJ749" s="71"/>
      <c r="AK749" s="71"/>
      <c r="AL749" s="71"/>
      <c r="AM749" s="71"/>
      <c r="AN749" s="71"/>
    </row>
    <row r="750" ht="15.75" customHeight="1">
      <c r="A750" s="71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1"/>
      <c r="AG750" s="71"/>
      <c r="AH750" s="71"/>
      <c r="AI750" s="71"/>
      <c r="AJ750" s="71"/>
      <c r="AK750" s="71"/>
      <c r="AL750" s="71"/>
      <c r="AM750" s="71"/>
      <c r="AN750" s="71"/>
    </row>
    <row r="751" ht="15.75" customHeight="1">
      <c r="A751" s="71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1"/>
      <c r="AG751" s="71"/>
      <c r="AH751" s="71"/>
      <c r="AI751" s="71"/>
      <c r="AJ751" s="71"/>
      <c r="AK751" s="71"/>
      <c r="AL751" s="71"/>
      <c r="AM751" s="71"/>
      <c r="AN751" s="71"/>
    </row>
    <row r="752" ht="15.75" customHeight="1">
      <c r="A752" s="71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1"/>
      <c r="AG752" s="71"/>
      <c r="AH752" s="71"/>
      <c r="AI752" s="71"/>
      <c r="AJ752" s="71"/>
      <c r="AK752" s="71"/>
      <c r="AL752" s="71"/>
      <c r="AM752" s="71"/>
      <c r="AN752" s="71"/>
    </row>
    <row r="753" ht="15.75" customHeight="1">
      <c r="A753" s="71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1"/>
      <c r="AG753" s="71"/>
      <c r="AH753" s="71"/>
      <c r="AI753" s="71"/>
      <c r="AJ753" s="71"/>
      <c r="AK753" s="71"/>
      <c r="AL753" s="71"/>
      <c r="AM753" s="71"/>
      <c r="AN753" s="71"/>
    </row>
    <row r="754" ht="15.75" customHeight="1">
      <c r="A754" s="71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1"/>
      <c r="AG754" s="71"/>
      <c r="AH754" s="71"/>
      <c r="AI754" s="71"/>
      <c r="AJ754" s="71"/>
      <c r="AK754" s="71"/>
      <c r="AL754" s="71"/>
      <c r="AM754" s="71"/>
      <c r="AN754" s="71"/>
    </row>
    <row r="755" ht="15.75" customHeight="1">
      <c r="A755" s="71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1"/>
      <c r="AG755" s="71"/>
      <c r="AH755" s="71"/>
      <c r="AI755" s="71"/>
      <c r="AJ755" s="71"/>
      <c r="AK755" s="71"/>
      <c r="AL755" s="71"/>
      <c r="AM755" s="71"/>
      <c r="AN755" s="71"/>
    </row>
    <row r="756" ht="15.75" customHeight="1">
      <c r="A756" s="71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1"/>
      <c r="AG756" s="71"/>
      <c r="AH756" s="71"/>
      <c r="AI756" s="71"/>
      <c r="AJ756" s="71"/>
      <c r="AK756" s="71"/>
      <c r="AL756" s="71"/>
      <c r="AM756" s="71"/>
      <c r="AN756" s="71"/>
    </row>
    <row r="757" ht="15.75" customHeight="1">
      <c r="A757" s="71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1"/>
      <c r="AG757" s="71"/>
      <c r="AH757" s="71"/>
      <c r="AI757" s="71"/>
      <c r="AJ757" s="71"/>
      <c r="AK757" s="71"/>
      <c r="AL757" s="71"/>
      <c r="AM757" s="71"/>
      <c r="AN757" s="71"/>
    </row>
    <row r="758" ht="15.75" customHeight="1">
      <c r="A758" s="71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1"/>
      <c r="AG758" s="71"/>
      <c r="AH758" s="71"/>
      <c r="AI758" s="71"/>
      <c r="AJ758" s="71"/>
      <c r="AK758" s="71"/>
      <c r="AL758" s="71"/>
      <c r="AM758" s="71"/>
      <c r="AN758" s="71"/>
    </row>
    <row r="759" ht="15.75" customHeight="1">
      <c r="A759" s="71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1"/>
      <c r="AG759" s="71"/>
      <c r="AH759" s="71"/>
      <c r="AI759" s="71"/>
      <c r="AJ759" s="71"/>
      <c r="AK759" s="71"/>
      <c r="AL759" s="71"/>
      <c r="AM759" s="71"/>
      <c r="AN759" s="71"/>
    </row>
    <row r="760" ht="15.75" customHeight="1">
      <c r="A760" s="71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1"/>
      <c r="AG760" s="71"/>
      <c r="AH760" s="71"/>
      <c r="AI760" s="71"/>
      <c r="AJ760" s="71"/>
      <c r="AK760" s="71"/>
      <c r="AL760" s="71"/>
      <c r="AM760" s="71"/>
      <c r="AN760" s="71"/>
    </row>
    <row r="761" ht="15.75" customHeight="1">
      <c r="A761" s="71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1"/>
      <c r="AG761" s="71"/>
      <c r="AH761" s="71"/>
      <c r="AI761" s="71"/>
      <c r="AJ761" s="71"/>
      <c r="AK761" s="71"/>
      <c r="AL761" s="71"/>
      <c r="AM761" s="71"/>
      <c r="AN761" s="71"/>
    </row>
    <row r="762" ht="15.75" customHeight="1">
      <c r="A762" s="71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1"/>
      <c r="AG762" s="71"/>
      <c r="AH762" s="71"/>
      <c r="AI762" s="71"/>
      <c r="AJ762" s="71"/>
      <c r="AK762" s="71"/>
      <c r="AL762" s="71"/>
      <c r="AM762" s="71"/>
      <c r="AN762" s="71"/>
    </row>
    <row r="763" ht="15.75" customHeight="1">
      <c r="A763" s="71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1"/>
      <c r="AG763" s="71"/>
      <c r="AH763" s="71"/>
      <c r="AI763" s="71"/>
      <c r="AJ763" s="71"/>
      <c r="AK763" s="71"/>
      <c r="AL763" s="71"/>
      <c r="AM763" s="71"/>
      <c r="AN763" s="71"/>
    </row>
    <row r="764" ht="15.75" customHeight="1">
      <c r="A764" s="71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1"/>
      <c r="AG764" s="71"/>
      <c r="AH764" s="71"/>
      <c r="AI764" s="71"/>
      <c r="AJ764" s="71"/>
      <c r="AK764" s="71"/>
      <c r="AL764" s="71"/>
      <c r="AM764" s="71"/>
      <c r="AN764" s="71"/>
    </row>
    <row r="765" ht="15.75" customHeight="1">
      <c r="A765" s="71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1"/>
      <c r="AG765" s="71"/>
      <c r="AH765" s="71"/>
      <c r="AI765" s="71"/>
      <c r="AJ765" s="71"/>
      <c r="AK765" s="71"/>
      <c r="AL765" s="71"/>
      <c r="AM765" s="71"/>
      <c r="AN765" s="71"/>
    </row>
    <row r="766" ht="15.75" customHeight="1">
      <c r="A766" s="71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1"/>
      <c r="AG766" s="71"/>
      <c r="AH766" s="71"/>
      <c r="AI766" s="71"/>
      <c r="AJ766" s="71"/>
      <c r="AK766" s="71"/>
      <c r="AL766" s="71"/>
      <c r="AM766" s="71"/>
      <c r="AN766" s="71"/>
    </row>
    <row r="767" ht="15.75" customHeight="1">
      <c r="A767" s="71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1"/>
      <c r="AG767" s="71"/>
      <c r="AH767" s="71"/>
      <c r="AI767" s="71"/>
      <c r="AJ767" s="71"/>
      <c r="AK767" s="71"/>
      <c r="AL767" s="71"/>
      <c r="AM767" s="71"/>
      <c r="AN767" s="71"/>
    </row>
    <row r="768" ht="15.75" customHeight="1">
      <c r="A768" s="71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1"/>
      <c r="AG768" s="71"/>
      <c r="AH768" s="71"/>
      <c r="AI768" s="71"/>
      <c r="AJ768" s="71"/>
      <c r="AK768" s="71"/>
      <c r="AL768" s="71"/>
      <c r="AM768" s="71"/>
      <c r="AN768" s="71"/>
    </row>
    <row r="769" ht="15.75" customHeight="1">
      <c r="A769" s="71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1"/>
      <c r="AG769" s="71"/>
      <c r="AH769" s="71"/>
      <c r="AI769" s="71"/>
      <c r="AJ769" s="71"/>
      <c r="AK769" s="71"/>
      <c r="AL769" s="71"/>
      <c r="AM769" s="71"/>
      <c r="AN769" s="71"/>
    </row>
    <row r="770" ht="15.75" customHeight="1">
      <c r="A770" s="71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1"/>
      <c r="AG770" s="71"/>
      <c r="AH770" s="71"/>
      <c r="AI770" s="71"/>
      <c r="AJ770" s="71"/>
      <c r="AK770" s="71"/>
      <c r="AL770" s="71"/>
      <c r="AM770" s="71"/>
      <c r="AN770" s="71"/>
    </row>
    <row r="771" ht="15.75" customHeight="1">
      <c r="A771" s="71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1"/>
      <c r="AG771" s="71"/>
      <c r="AH771" s="71"/>
      <c r="AI771" s="71"/>
      <c r="AJ771" s="71"/>
      <c r="AK771" s="71"/>
      <c r="AL771" s="71"/>
      <c r="AM771" s="71"/>
      <c r="AN771" s="71"/>
    </row>
    <row r="772" ht="15.75" customHeight="1">
      <c r="A772" s="71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1"/>
      <c r="AG772" s="71"/>
      <c r="AH772" s="71"/>
      <c r="AI772" s="71"/>
      <c r="AJ772" s="71"/>
      <c r="AK772" s="71"/>
      <c r="AL772" s="71"/>
      <c r="AM772" s="71"/>
      <c r="AN772" s="71"/>
    </row>
    <row r="773" ht="15.75" customHeight="1">
      <c r="A773" s="71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1"/>
      <c r="AG773" s="71"/>
      <c r="AH773" s="71"/>
      <c r="AI773" s="71"/>
      <c r="AJ773" s="71"/>
      <c r="AK773" s="71"/>
      <c r="AL773" s="71"/>
      <c r="AM773" s="71"/>
      <c r="AN773" s="71"/>
    </row>
    <row r="774" ht="15.75" customHeight="1">
      <c r="A774" s="71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1"/>
      <c r="AG774" s="71"/>
      <c r="AH774" s="71"/>
      <c r="AI774" s="71"/>
      <c r="AJ774" s="71"/>
      <c r="AK774" s="71"/>
      <c r="AL774" s="71"/>
      <c r="AM774" s="71"/>
      <c r="AN774" s="71"/>
    </row>
    <row r="775" ht="15.75" customHeight="1">
      <c r="A775" s="71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1"/>
      <c r="AG775" s="71"/>
      <c r="AH775" s="71"/>
      <c r="AI775" s="71"/>
      <c r="AJ775" s="71"/>
      <c r="AK775" s="71"/>
      <c r="AL775" s="71"/>
      <c r="AM775" s="71"/>
      <c r="AN775" s="71"/>
    </row>
    <row r="776" ht="15.75" customHeight="1">
      <c r="A776" s="71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1"/>
      <c r="AG776" s="71"/>
      <c r="AH776" s="71"/>
      <c r="AI776" s="71"/>
      <c r="AJ776" s="71"/>
      <c r="AK776" s="71"/>
      <c r="AL776" s="71"/>
      <c r="AM776" s="71"/>
      <c r="AN776" s="71"/>
    </row>
    <row r="777" ht="15.75" customHeight="1">
      <c r="A777" s="71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1"/>
      <c r="AG777" s="71"/>
      <c r="AH777" s="71"/>
      <c r="AI777" s="71"/>
      <c r="AJ777" s="71"/>
      <c r="AK777" s="71"/>
      <c r="AL777" s="71"/>
      <c r="AM777" s="71"/>
      <c r="AN777" s="71"/>
    </row>
    <row r="778" ht="15.75" customHeight="1">
      <c r="A778" s="71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1"/>
      <c r="AG778" s="71"/>
      <c r="AH778" s="71"/>
      <c r="AI778" s="71"/>
      <c r="AJ778" s="71"/>
      <c r="AK778" s="71"/>
      <c r="AL778" s="71"/>
      <c r="AM778" s="71"/>
      <c r="AN778" s="71"/>
    </row>
    <row r="779" ht="15.75" customHeight="1">
      <c r="A779" s="71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1"/>
      <c r="AG779" s="71"/>
      <c r="AH779" s="71"/>
      <c r="AI779" s="71"/>
      <c r="AJ779" s="71"/>
      <c r="AK779" s="71"/>
      <c r="AL779" s="71"/>
      <c r="AM779" s="71"/>
      <c r="AN779" s="71"/>
    </row>
    <row r="780" ht="15.75" customHeight="1">
      <c r="A780" s="71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1"/>
      <c r="AG780" s="71"/>
      <c r="AH780" s="71"/>
      <c r="AI780" s="71"/>
      <c r="AJ780" s="71"/>
      <c r="AK780" s="71"/>
      <c r="AL780" s="71"/>
      <c r="AM780" s="71"/>
      <c r="AN780" s="71"/>
    </row>
    <row r="781" ht="15.75" customHeight="1">
      <c r="A781" s="71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1"/>
      <c r="AG781" s="71"/>
      <c r="AH781" s="71"/>
      <c r="AI781" s="71"/>
      <c r="AJ781" s="71"/>
      <c r="AK781" s="71"/>
      <c r="AL781" s="71"/>
      <c r="AM781" s="71"/>
      <c r="AN781" s="71"/>
    </row>
    <row r="782" ht="15.75" customHeight="1">
      <c r="A782" s="71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1"/>
      <c r="AG782" s="71"/>
      <c r="AH782" s="71"/>
      <c r="AI782" s="71"/>
      <c r="AJ782" s="71"/>
      <c r="AK782" s="71"/>
      <c r="AL782" s="71"/>
      <c r="AM782" s="71"/>
      <c r="AN782" s="71"/>
    </row>
    <row r="783" ht="15.75" customHeight="1">
      <c r="A783" s="71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1"/>
      <c r="AG783" s="71"/>
      <c r="AH783" s="71"/>
      <c r="AI783" s="71"/>
      <c r="AJ783" s="71"/>
      <c r="AK783" s="71"/>
      <c r="AL783" s="71"/>
      <c r="AM783" s="71"/>
      <c r="AN783" s="71"/>
    </row>
    <row r="784" ht="15.75" customHeight="1">
      <c r="A784" s="71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1"/>
      <c r="AG784" s="71"/>
      <c r="AH784" s="71"/>
      <c r="AI784" s="71"/>
      <c r="AJ784" s="71"/>
      <c r="AK784" s="71"/>
      <c r="AL784" s="71"/>
      <c r="AM784" s="71"/>
      <c r="AN784" s="71"/>
    </row>
    <row r="785" ht="15.75" customHeight="1">
      <c r="A785" s="71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1"/>
      <c r="AG785" s="71"/>
      <c r="AH785" s="71"/>
      <c r="AI785" s="71"/>
      <c r="AJ785" s="71"/>
      <c r="AK785" s="71"/>
      <c r="AL785" s="71"/>
      <c r="AM785" s="71"/>
      <c r="AN785" s="71"/>
    </row>
    <row r="786" ht="15.75" customHeight="1">
      <c r="A786" s="71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1"/>
      <c r="AG786" s="71"/>
      <c r="AH786" s="71"/>
      <c r="AI786" s="71"/>
      <c r="AJ786" s="71"/>
      <c r="AK786" s="71"/>
      <c r="AL786" s="71"/>
      <c r="AM786" s="71"/>
      <c r="AN786" s="71"/>
    </row>
    <row r="787" ht="15.75" customHeight="1">
      <c r="A787" s="71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1"/>
      <c r="AG787" s="71"/>
      <c r="AH787" s="71"/>
      <c r="AI787" s="71"/>
      <c r="AJ787" s="71"/>
      <c r="AK787" s="71"/>
      <c r="AL787" s="71"/>
      <c r="AM787" s="71"/>
      <c r="AN787" s="71"/>
    </row>
    <row r="788" ht="15.75" customHeight="1">
      <c r="A788" s="71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1"/>
      <c r="AG788" s="71"/>
      <c r="AH788" s="71"/>
      <c r="AI788" s="71"/>
      <c r="AJ788" s="71"/>
      <c r="AK788" s="71"/>
      <c r="AL788" s="71"/>
      <c r="AM788" s="71"/>
      <c r="AN788" s="71"/>
    </row>
    <row r="789" ht="15.75" customHeight="1">
      <c r="A789" s="71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1"/>
      <c r="AG789" s="71"/>
      <c r="AH789" s="71"/>
      <c r="AI789" s="71"/>
      <c r="AJ789" s="71"/>
      <c r="AK789" s="71"/>
      <c r="AL789" s="71"/>
      <c r="AM789" s="71"/>
      <c r="AN789" s="71"/>
    </row>
    <row r="790" ht="15.75" customHeight="1">
      <c r="A790" s="71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1"/>
      <c r="AG790" s="71"/>
      <c r="AH790" s="71"/>
      <c r="AI790" s="71"/>
      <c r="AJ790" s="71"/>
      <c r="AK790" s="71"/>
      <c r="AL790" s="71"/>
      <c r="AM790" s="71"/>
      <c r="AN790" s="71"/>
    </row>
    <row r="791" ht="15.75" customHeight="1">
      <c r="A791" s="71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1"/>
      <c r="AG791" s="71"/>
      <c r="AH791" s="71"/>
      <c r="AI791" s="71"/>
      <c r="AJ791" s="71"/>
      <c r="AK791" s="71"/>
      <c r="AL791" s="71"/>
      <c r="AM791" s="71"/>
      <c r="AN791" s="71"/>
    </row>
    <row r="792" ht="15.75" customHeight="1">
      <c r="A792" s="71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1"/>
      <c r="AG792" s="71"/>
      <c r="AH792" s="71"/>
      <c r="AI792" s="71"/>
      <c r="AJ792" s="71"/>
      <c r="AK792" s="71"/>
      <c r="AL792" s="71"/>
      <c r="AM792" s="71"/>
      <c r="AN792" s="71"/>
    </row>
    <row r="793" ht="15.75" customHeight="1">
      <c r="A793" s="71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1"/>
      <c r="AG793" s="71"/>
      <c r="AH793" s="71"/>
      <c r="AI793" s="71"/>
      <c r="AJ793" s="71"/>
      <c r="AK793" s="71"/>
      <c r="AL793" s="71"/>
      <c r="AM793" s="71"/>
      <c r="AN793" s="71"/>
    </row>
    <row r="794" ht="15.75" customHeight="1">
      <c r="A794" s="71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1"/>
      <c r="AG794" s="71"/>
      <c r="AH794" s="71"/>
      <c r="AI794" s="71"/>
      <c r="AJ794" s="71"/>
      <c r="AK794" s="71"/>
      <c r="AL794" s="71"/>
      <c r="AM794" s="71"/>
      <c r="AN794" s="71"/>
    </row>
    <row r="795" ht="15.75" customHeight="1">
      <c r="A795" s="71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1"/>
      <c r="AG795" s="71"/>
      <c r="AH795" s="71"/>
      <c r="AI795" s="71"/>
      <c r="AJ795" s="71"/>
      <c r="AK795" s="71"/>
      <c r="AL795" s="71"/>
      <c r="AM795" s="71"/>
      <c r="AN795" s="71"/>
    </row>
    <row r="796" ht="15.75" customHeight="1">
      <c r="A796" s="71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1"/>
      <c r="AG796" s="71"/>
      <c r="AH796" s="71"/>
      <c r="AI796" s="71"/>
      <c r="AJ796" s="71"/>
      <c r="AK796" s="71"/>
      <c r="AL796" s="71"/>
      <c r="AM796" s="71"/>
      <c r="AN796" s="71"/>
    </row>
    <row r="797" ht="15.75" customHeight="1">
      <c r="A797" s="71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1"/>
      <c r="AG797" s="71"/>
      <c r="AH797" s="71"/>
      <c r="AI797" s="71"/>
      <c r="AJ797" s="71"/>
      <c r="AK797" s="71"/>
      <c r="AL797" s="71"/>
      <c r="AM797" s="71"/>
      <c r="AN797" s="71"/>
    </row>
    <row r="798" ht="15.75" customHeight="1">
      <c r="A798" s="71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1"/>
      <c r="AG798" s="71"/>
      <c r="AH798" s="71"/>
      <c r="AI798" s="71"/>
      <c r="AJ798" s="71"/>
      <c r="AK798" s="71"/>
      <c r="AL798" s="71"/>
      <c r="AM798" s="71"/>
      <c r="AN798" s="71"/>
    </row>
    <row r="799" ht="15.75" customHeight="1">
      <c r="A799" s="71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1"/>
      <c r="AG799" s="71"/>
      <c r="AH799" s="71"/>
      <c r="AI799" s="71"/>
      <c r="AJ799" s="71"/>
      <c r="AK799" s="71"/>
      <c r="AL799" s="71"/>
      <c r="AM799" s="71"/>
      <c r="AN799" s="71"/>
    </row>
    <row r="800" ht="15.75" customHeight="1">
      <c r="A800" s="71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1"/>
      <c r="AG800" s="71"/>
      <c r="AH800" s="71"/>
      <c r="AI800" s="71"/>
      <c r="AJ800" s="71"/>
      <c r="AK800" s="71"/>
      <c r="AL800" s="71"/>
      <c r="AM800" s="71"/>
      <c r="AN800" s="71"/>
    </row>
    <row r="801" ht="15.75" customHeight="1">
      <c r="A801" s="71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1"/>
      <c r="AG801" s="71"/>
      <c r="AH801" s="71"/>
      <c r="AI801" s="71"/>
      <c r="AJ801" s="71"/>
      <c r="AK801" s="71"/>
      <c r="AL801" s="71"/>
      <c r="AM801" s="71"/>
      <c r="AN801" s="71"/>
    </row>
    <row r="802" ht="15.75" customHeight="1">
      <c r="A802" s="71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1"/>
      <c r="AG802" s="71"/>
      <c r="AH802" s="71"/>
      <c r="AI802" s="71"/>
      <c r="AJ802" s="71"/>
      <c r="AK802" s="71"/>
      <c r="AL802" s="71"/>
      <c r="AM802" s="71"/>
      <c r="AN802" s="71"/>
    </row>
    <row r="803" ht="15.75" customHeight="1">
      <c r="A803" s="71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1"/>
      <c r="AG803" s="71"/>
      <c r="AH803" s="71"/>
      <c r="AI803" s="71"/>
      <c r="AJ803" s="71"/>
      <c r="AK803" s="71"/>
      <c r="AL803" s="71"/>
      <c r="AM803" s="71"/>
      <c r="AN803" s="71"/>
    </row>
    <row r="804" ht="15.75" customHeight="1">
      <c r="A804" s="71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1"/>
      <c r="AG804" s="71"/>
      <c r="AH804" s="71"/>
      <c r="AI804" s="71"/>
      <c r="AJ804" s="71"/>
      <c r="AK804" s="71"/>
      <c r="AL804" s="71"/>
      <c r="AM804" s="71"/>
      <c r="AN804" s="71"/>
    </row>
    <row r="805" ht="15.75" customHeight="1">
      <c r="A805" s="71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1"/>
      <c r="AG805" s="71"/>
      <c r="AH805" s="71"/>
      <c r="AI805" s="71"/>
      <c r="AJ805" s="71"/>
      <c r="AK805" s="71"/>
      <c r="AL805" s="71"/>
      <c r="AM805" s="71"/>
      <c r="AN805" s="71"/>
    </row>
    <row r="806" ht="15.75" customHeight="1">
      <c r="A806" s="71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1"/>
      <c r="AG806" s="71"/>
      <c r="AH806" s="71"/>
      <c r="AI806" s="71"/>
      <c r="AJ806" s="71"/>
      <c r="AK806" s="71"/>
      <c r="AL806" s="71"/>
      <c r="AM806" s="71"/>
      <c r="AN806" s="71"/>
    </row>
    <row r="807" ht="15.75" customHeight="1">
      <c r="A807" s="71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1"/>
      <c r="AG807" s="71"/>
      <c r="AH807" s="71"/>
      <c r="AI807" s="71"/>
      <c r="AJ807" s="71"/>
      <c r="AK807" s="71"/>
      <c r="AL807" s="71"/>
      <c r="AM807" s="71"/>
      <c r="AN807" s="71"/>
    </row>
    <row r="808" ht="15.75" customHeight="1">
      <c r="A808" s="71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1"/>
      <c r="AG808" s="71"/>
      <c r="AH808" s="71"/>
      <c r="AI808" s="71"/>
      <c r="AJ808" s="71"/>
      <c r="AK808" s="71"/>
      <c r="AL808" s="71"/>
      <c r="AM808" s="71"/>
      <c r="AN808" s="71"/>
    </row>
    <row r="809" ht="15.75" customHeight="1">
      <c r="A809" s="71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1"/>
      <c r="AG809" s="71"/>
      <c r="AH809" s="71"/>
      <c r="AI809" s="71"/>
      <c r="AJ809" s="71"/>
      <c r="AK809" s="71"/>
      <c r="AL809" s="71"/>
      <c r="AM809" s="71"/>
      <c r="AN809" s="71"/>
    </row>
    <row r="810" ht="15.75" customHeight="1">
      <c r="A810" s="71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1"/>
      <c r="AG810" s="71"/>
      <c r="AH810" s="71"/>
      <c r="AI810" s="71"/>
      <c r="AJ810" s="71"/>
      <c r="AK810" s="71"/>
      <c r="AL810" s="71"/>
      <c r="AM810" s="71"/>
      <c r="AN810" s="71"/>
    </row>
    <row r="811" ht="15.75" customHeight="1">
      <c r="A811" s="71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1"/>
      <c r="AG811" s="71"/>
      <c r="AH811" s="71"/>
      <c r="AI811" s="71"/>
      <c r="AJ811" s="71"/>
      <c r="AK811" s="71"/>
      <c r="AL811" s="71"/>
      <c r="AM811" s="71"/>
      <c r="AN811" s="71"/>
    </row>
    <row r="812" ht="15.75" customHeight="1">
      <c r="A812" s="71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1"/>
      <c r="AG812" s="71"/>
      <c r="AH812" s="71"/>
      <c r="AI812" s="71"/>
      <c r="AJ812" s="71"/>
      <c r="AK812" s="71"/>
      <c r="AL812" s="71"/>
      <c r="AM812" s="71"/>
      <c r="AN812" s="71"/>
    </row>
    <row r="813" ht="15.75" customHeight="1">
      <c r="A813" s="71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1"/>
      <c r="AG813" s="71"/>
      <c r="AH813" s="71"/>
      <c r="AI813" s="71"/>
      <c r="AJ813" s="71"/>
      <c r="AK813" s="71"/>
      <c r="AL813" s="71"/>
      <c r="AM813" s="71"/>
      <c r="AN813" s="71"/>
    </row>
    <row r="814" ht="15.75" customHeight="1">
      <c r="A814" s="71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1"/>
      <c r="AG814" s="71"/>
      <c r="AH814" s="71"/>
      <c r="AI814" s="71"/>
      <c r="AJ814" s="71"/>
      <c r="AK814" s="71"/>
      <c r="AL814" s="71"/>
      <c r="AM814" s="71"/>
      <c r="AN814" s="71"/>
    </row>
    <row r="815" ht="15.75" customHeight="1">
      <c r="A815" s="71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1"/>
      <c r="AG815" s="71"/>
      <c r="AH815" s="71"/>
      <c r="AI815" s="71"/>
      <c r="AJ815" s="71"/>
      <c r="AK815" s="71"/>
      <c r="AL815" s="71"/>
      <c r="AM815" s="71"/>
      <c r="AN815" s="71"/>
    </row>
    <row r="816" ht="15.75" customHeight="1">
      <c r="A816" s="71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1"/>
      <c r="AG816" s="71"/>
      <c r="AH816" s="71"/>
      <c r="AI816" s="71"/>
      <c r="AJ816" s="71"/>
      <c r="AK816" s="71"/>
      <c r="AL816" s="71"/>
      <c r="AM816" s="71"/>
      <c r="AN816" s="71"/>
    </row>
    <row r="817" ht="15.75" customHeight="1">
      <c r="A817" s="71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1"/>
      <c r="AG817" s="71"/>
      <c r="AH817" s="71"/>
      <c r="AI817" s="71"/>
      <c r="AJ817" s="71"/>
      <c r="AK817" s="71"/>
      <c r="AL817" s="71"/>
      <c r="AM817" s="71"/>
      <c r="AN817" s="71"/>
    </row>
    <row r="818" ht="15.75" customHeight="1">
      <c r="A818" s="71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1"/>
      <c r="AG818" s="71"/>
      <c r="AH818" s="71"/>
      <c r="AI818" s="71"/>
      <c r="AJ818" s="71"/>
      <c r="AK818" s="71"/>
      <c r="AL818" s="71"/>
      <c r="AM818" s="71"/>
      <c r="AN818" s="71"/>
    </row>
    <row r="819" ht="15.75" customHeight="1">
      <c r="A819" s="71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1"/>
      <c r="AG819" s="71"/>
      <c r="AH819" s="71"/>
      <c r="AI819" s="71"/>
      <c r="AJ819" s="71"/>
      <c r="AK819" s="71"/>
      <c r="AL819" s="71"/>
      <c r="AM819" s="71"/>
      <c r="AN819" s="71"/>
    </row>
    <row r="820" ht="15.75" customHeight="1">
      <c r="A820" s="71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1"/>
      <c r="AG820" s="71"/>
      <c r="AH820" s="71"/>
      <c r="AI820" s="71"/>
      <c r="AJ820" s="71"/>
      <c r="AK820" s="71"/>
      <c r="AL820" s="71"/>
      <c r="AM820" s="71"/>
      <c r="AN820" s="71"/>
    </row>
    <row r="821" ht="15.75" customHeight="1">
      <c r="A821" s="71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1"/>
      <c r="AG821" s="71"/>
      <c r="AH821" s="71"/>
      <c r="AI821" s="71"/>
      <c r="AJ821" s="71"/>
      <c r="AK821" s="71"/>
      <c r="AL821" s="71"/>
      <c r="AM821" s="71"/>
      <c r="AN821" s="71"/>
    </row>
    <row r="822" ht="15.75" customHeight="1">
      <c r="A822" s="71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1"/>
      <c r="AG822" s="71"/>
      <c r="AH822" s="71"/>
      <c r="AI822" s="71"/>
      <c r="AJ822" s="71"/>
      <c r="AK822" s="71"/>
      <c r="AL822" s="71"/>
      <c r="AM822" s="71"/>
      <c r="AN822" s="71"/>
    </row>
    <row r="823" ht="15.75" customHeight="1">
      <c r="A823" s="71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1"/>
      <c r="AG823" s="71"/>
      <c r="AH823" s="71"/>
      <c r="AI823" s="71"/>
      <c r="AJ823" s="71"/>
      <c r="AK823" s="71"/>
      <c r="AL823" s="71"/>
      <c r="AM823" s="71"/>
      <c r="AN823" s="71"/>
    </row>
    <row r="824" ht="15.75" customHeight="1">
      <c r="A824" s="71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1"/>
      <c r="AG824" s="71"/>
      <c r="AH824" s="71"/>
      <c r="AI824" s="71"/>
      <c r="AJ824" s="71"/>
      <c r="AK824" s="71"/>
      <c r="AL824" s="71"/>
      <c r="AM824" s="71"/>
      <c r="AN824" s="71"/>
    </row>
    <row r="825" ht="15.75" customHeight="1">
      <c r="A825" s="71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1"/>
      <c r="AG825" s="71"/>
      <c r="AH825" s="71"/>
      <c r="AI825" s="71"/>
      <c r="AJ825" s="71"/>
      <c r="AK825" s="71"/>
      <c r="AL825" s="71"/>
      <c r="AM825" s="71"/>
      <c r="AN825" s="71"/>
    </row>
    <row r="826" ht="15.75" customHeight="1">
      <c r="A826" s="71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1"/>
      <c r="AG826" s="71"/>
      <c r="AH826" s="71"/>
      <c r="AI826" s="71"/>
      <c r="AJ826" s="71"/>
      <c r="AK826" s="71"/>
      <c r="AL826" s="71"/>
      <c r="AM826" s="71"/>
      <c r="AN826" s="71"/>
    </row>
    <row r="827" ht="15.75" customHeight="1">
      <c r="A827" s="71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1"/>
      <c r="AG827" s="71"/>
      <c r="AH827" s="71"/>
      <c r="AI827" s="71"/>
      <c r="AJ827" s="71"/>
      <c r="AK827" s="71"/>
      <c r="AL827" s="71"/>
      <c r="AM827" s="71"/>
      <c r="AN827" s="71"/>
    </row>
    <row r="828" ht="15.75" customHeight="1">
      <c r="A828" s="71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1"/>
      <c r="AG828" s="71"/>
      <c r="AH828" s="71"/>
      <c r="AI828" s="71"/>
      <c r="AJ828" s="71"/>
      <c r="AK828" s="71"/>
      <c r="AL828" s="71"/>
      <c r="AM828" s="71"/>
      <c r="AN828" s="71"/>
    </row>
    <row r="829" ht="15.75" customHeight="1">
      <c r="A829" s="71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1"/>
      <c r="AG829" s="71"/>
      <c r="AH829" s="71"/>
      <c r="AI829" s="71"/>
      <c r="AJ829" s="71"/>
      <c r="AK829" s="71"/>
      <c r="AL829" s="71"/>
      <c r="AM829" s="71"/>
      <c r="AN829" s="71"/>
    </row>
    <row r="830" ht="15.75" customHeight="1">
      <c r="A830" s="71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1"/>
      <c r="AG830" s="71"/>
      <c r="AH830" s="71"/>
      <c r="AI830" s="71"/>
      <c r="AJ830" s="71"/>
      <c r="AK830" s="71"/>
      <c r="AL830" s="71"/>
      <c r="AM830" s="71"/>
      <c r="AN830" s="71"/>
    </row>
    <row r="831" ht="15.75" customHeight="1">
      <c r="A831" s="71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1"/>
      <c r="AG831" s="71"/>
      <c r="AH831" s="71"/>
      <c r="AI831" s="71"/>
      <c r="AJ831" s="71"/>
      <c r="AK831" s="71"/>
      <c r="AL831" s="71"/>
      <c r="AM831" s="71"/>
      <c r="AN831" s="71"/>
    </row>
    <row r="832" ht="15.75" customHeight="1">
      <c r="A832" s="71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1"/>
      <c r="AG832" s="71"/>
      <c r="AH832" s="71"/>
      <c r="AI832" s="71"/>
      <c r="AJ832" s="71"/>
      <c r="AK832" s="71"/>
      <c r="AL832" s="71"/>
      <c r="AM832" s="71"/>
      <c r="AN832" s="71"/>
    </row>
    <row r="833" ht="15.75" customHeight="1">
      <c r="A833" s="71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1"/>
      <c r="AG833" s="71"/>
      <c r="AH833" s="71"/>
      <c r="AI833" s="71"/>
      <c r="AJ833" s="71"/>
      <c r="AK833" s="71"/>
      <c r="AL833" s="71"/>
      <c r="AM833" s="71"/>
      <c r="AN833" s="71"/>
    </row>
    <row r="834" ht="15.75" customHeight="1">
      <c r="A834" s="71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1"/>
      <c r="AG834" s="71"/>
      <c r="AH834" s="71"/>
      <c r="AI834" s="71"/>
      <c r="AJ834" s="71"/>
      <c r="AK834" s="71"/>
      <c r="AL834" s="71"/>
      <c r="AM834" s="71"/>
      <c r="AN834" s="71"/>
    </row>
    <row r="835" ht="15.75" customHeight="1">
      <c r="A835" s="71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1"/>
      <c r="AG835" s="71"/>
      <c r="AH835" s="71"/>
      <c r="AI835" s="71"/>
      <c r="AJ835" s="71"/>
      <c r="AK835" s="71"/>
      <c r="AL835" s="71"/>
      <c r="AM835" s="71"/>
      <c r="AN835" s="71"/>
    </row>
    <row r="836" ht="15.75" customHeight="1">
      <c r="A836" s="71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1"/>
      <c r="AG836" s="71"/>
      <c r="AH836" s="71"/>
      <c r="AI836" s="71"/>
      <c r="AJ836" s="71"/>
      <c r="AK836" s="71"/>
      <c r="AL836" s="71"/>
      <c r="AM836" s="71"/>
      <c r="AN836" s="71"/>
    </row>
    <row r="837" ht="15.75" customHeight="1">
      <c r="A837" s="71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1"/>
      <c r="AG837" s="71"/>
      <c r="AH837" s="71"/>
      <c r="AI837" s="71"/>
      <c r="AJ837" s="71"/>
      <c r="AK837" s="71"/>
      <c r="AL837" s="71"/>
      <c r="AM837" s="71"/>
      <c r="AN837" s="71"/>
    </row>
    <row r="838" ht="15.75" customHeight="1">
      <c r="A838" s="71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1"/>
      <c r="AG838" s="71"/>
      <c r="AH838" s="71"/>
      <c r="AI838" s="71"/>
      <c r="AJ838" s="71"/>
      <c r="AK838" s="71"/>
      <c r="AL838" s="71"/>
      <c r="AM838" s="71"/>
      <c r="AN838" s="71"/>
    </row>
    <row r="839" ht="15.75" customHeight="1">
      <c r="A839" s="71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1"/>
      <c r="AG839" s="71"/>
      <c r="AH839" s="71"/>
      <c r="AI839" s="71"/>
      <c r="AJ839" s="71"/>
      <c r="AK839" s="71"/>
      <c r="AL839" s="71"/>
      <c r="AM839" s="71"/>
      <c r="AN839" s="71"/>
    </row>
    <row r="840" ht="15.75" customHeight="1">
      <c r="A840" s="71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1"/>
      <c r="AG840" s="71"/>
      <c r="AH840" s="71"/>
      <c r="AI840" s="71"/>
      <c r="AJ840" s="71"/>
      <c r="AK840" s="71"/>
      <c r="AL840" s="71"/>
      <c r="AM840" s="71"/>
      <c r="AN840" s="71"/>
    </row>
    <row r="841" ht="15.75" customHeight="1">
      <c r="A841" s="71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1"/>
      <c r="AG841" s="71"/>
      <c r="AH841" s="71"/>
      <c r="AI841" s="71"/>
      <c r="AJ841" s="71"/>
      <c r="AK841" s="71"/>
      <c r="AL841" s="71"/>
      <c r="AM841" s="71"/>
      <c r="AN841" s="71"/>
    </row>
    <row r="842" ht="15.75" customHeight="1">
      <c r="A842" s="71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1"/>
      <c r="AG842" s="71"/>
      <c r="AH842" s="71"/>
      <c r="AI842" s="71"/>
      <c r="AJ842" s="71"/>
      <c r="AK842" s="71"/>
      <c r="AL842" s="71"/>
      <c r="AM842" s="71"/>
      <c r="AN842" s="71"/>
    </row>
    <row r="843" ht="15.75" customHeight="1">
      <c r="A843" s="71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1"/>
      <c r="AG843" s="71"/>
      <c r="AH843" s="71"/>
      <c r="AI843" s="71"/>
      <c r="AJ843" s="71"/>
      <c r="AK843" s="71"/>
      <c r="AL843" s="71"/>
      <c r="AM843" s="71"/>
      <c r="AN843" s="71"/>
    </row>
    <row r="844" ht="15.75" customHeight="1">
      <c r="A844" s="71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1"/>
      <c r="AG844" s="71"/>
      <c r="AH844" s="71"/>
      <c r="AI844" s="71"/>
      <c r="AJ844" s="71"/>
      <c r="AK844" s="71"/>
      <c r="AL844" s="71"/>
      <c r="AM844" s="71"/>
      <c r="AN844" s="71"/>
    </row>
    <row r="845" ht="15.75" customHeight="1">
      <c r="A845" s="71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1"/>
      <c r="AG845" s="71"/>
      <c r="AH845" s="71"/>
      <c r="AI845" s="71"/>
      <c r="AJ845" s="71"/>
      <c r="AK845" s="71"/>
      <c r="AL845" s="71"/>
      <c r="AM845" s="71"/>
      <c r="AN845" s="71"/>
    </row>
    <row r="846" ht="15.75" customHeight="1">
      <c r="A846" s="71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1"/>
      <c r="AG846" s="71"/>
      <c r="AH846" s="71"/>
      <c r="AI846" s="71"/>
      <c r="AJ846" s="71"/>
      <c r="AK846" s="71"/>
      <c r="AL846" s="71"/>
      <c r="AM846" s="71"/>
      <c r="AN846" s="71"/>
    </row>
    <row r="847" ht="15.75" customHeight="1">
      <c r="A847" s="71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1"/>
      <c r="AG847" s="71"/>
      <c r="AH847" s="71"/>
      <c r="AI847" s="71"/>
      <c r="AJ847" s="71"/>
      <c r="AK847" s="71"/>
      <c r="AL847" s="71"/>
      <c r="AM847" s="71"/>
      <c r="AN847" s="71"/>
    </row>
    <row r="848" ht="15.75" customHeight="1">
      <c r="A848" s="71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1"/>
      <c r="AG848" s="71"/>
      <c r="AH848" s="71"/>
      <c r="AI848" s="71"/>
      <c r="AJ848" s="71"/>
      <c r="AK848" s="71"/>
      <c r="AL848" s="71"/>
      <c r="AM848" s="71"/>
      <c r="AN848" s="71"/>
    </row>
    <row r="849" ht="15.75" customHeight="1">
      <c r="A849" s="71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1"/>
      <c r="AG849" s="71"/>
      <c r="AH849" s="71"/>
      <c r="AI849" s="71"/>
      <c r="AJ849" s="71"/>
      <c r="AK849" s="71"/>
      <c r="AL849" s="71"/>
      <c r="AM849" s="71"/>
      <c r="AN849" s="71"/>
    </row>
    <row r="850" ht="15.75" customHeight="1">
      <c r="A850" s="71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1"/>
      <c r="AG850" s="71"/>
      <c r="AH850" s="71"/>
      <c r="AI850" s="71"/>
      <c r="AJ850" s="71"/>
      <c r="AK850" s="71"/>
      <c r="AL850" s="71"/>
      <c r="AM850" s="71"/>
      <c r="AN850" s="71"/>
    </row>
    <row r="851" ht="15.75" customHeight="1">
      <c r="A851" s="71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1"/>
      <c r="AG851" s="71"/>
      <c r="AH851" s="71"/>
      <c r="AI851" s="71"/>
      <c r="AJ851" s="71"/>
      <c r="AK851" s="71"/>
      <c r="AL851" s="71"/>
      <c r="AM851" s="71"/>
      <c r="AN851" s="71"/>
    </row>
    <row r="852" ht="15.75" customHeight="1">
      <c r="A852" s="71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1"/>
      <c r="AG852" s="71"/>
      <c r="AH852" s="71"/>
      <c r="AI852" s="71"/>
      <c r="AJ852" s="71"/>
      <c r="AK852" s="71"/>
      <c r="AL852" s="71"/>
      <c r="AM852" s="71"/>
      <c r="AN852" s="71"/>
    </row>
    <row r="853" ht="15.75" customHeight="1">
      <c r="A853" s="71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1"/>
      <c r="AG853" s="71"/>
      <c r="AH853" s="71"/>
      <c r="AI853" s="71"/>
      <c r="AJ853" s="71"/>
      <c r="AK853" s="71"/>
      <c r="AL853" s="71"/>
      <c r="AM853" s="71"/>
      <c r="AN853" s="71"/>
    </row>
    <row r="854" ht="15.75" customHeight="1">
      <c r="A854" s="71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1"/>
      <c r="AG854" s="71"/>
      <c r="AH854" s="71"/>
      <c r="AI854" s="71"/>
      <c r="AJ854" s="71"/>
      <c r="AK854" s="71"/>
      <c r="AL854" s="71"/>
      <c r="AM854" s="71"/>
      <c r="AN854" s="71"/>
    </row>
    <row r="855" ht="15.75" customHeight="1">
      <c r="A855" s="71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1"/>
      <c r="AG855" s="71"/>
      <c r="AH855" s="71"/>
      <c r="AI855" s="71"/>
      <c r="AJ855" s="71"/>
      <c r="AK855" s="71"/>
      <c r="AL855" s="71"/>
      <c r="AM855" s="71"/>
      <c r="AN855" s="71"/>
    </row>
    <row r="856" ht="15.75" customHeight="1">
      <c r="A856" s="71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1"/>
      <c r="AG856" s="71"/>
      <c r="AH856" s="71"/>
      <c r="AI856" s="71"/>
      <c r="AJ856" s="71"/>
      <c r="AK856" s="71"/>
      <c r="AL856" s="71"/>
      <c r="AM856" s="71"/>
      <c r="AN856" s="71"/>
    </row>
    <row r="857" ht="15.75" customHeight="1">
      <c r="A857" s="71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1"/>
      <c r="AG857" s="71"/>
      <c r="AH857" s="71"/>
      <c r="AI857" s="71"/>
      <c r="AJ857" s="71"/>
      <c r="AK857" s="71"/>
      <c r="AL857" s="71"/>
      <c r="AM857" s="71"/>
      <c r="AN857" s="71"/>
    </row>
    <row r="858" ht="15.75" customHeight="1">
      <c r="A858" s="71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1"/>
      <c r="AG858" s="71"/>
      <c r="AH858" s="71"/>
      <c r="AI858" s="71"/>
      <c r="AJ858" s="71"/>
      <c r="AK858" s="71"/>
      <c r="AL858" s="71"/>
      <c r="AM858" s="71"/>
      <c r="AN858" s="71"/>
    </row>
    <row r="859" ht="15.75" customHeight="1">
      <c r="A859" s="71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1"/>
      <c r="AG859" s="71"/>
      <c r="AH859" s="71"/>
      <c r="AI859" s="71"/>
      <c r="AJ859" s="71"/>
      <c r="AK859" s="71"/>
      <c r="AL859" s="71"/>
      <c r="AM859" s="71"/>
      <c r="AN859" s="71"/>
    </row>
    <row r="860" ht="15.75" customHeight="1">
      <c r="A860" s="71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1"/>
      <c r="AG860" s="71"/>
      <c r="AH860" s="71"/>
      <c r="AI860" s="71"/>
      <c r="AJ860" s="71"/>
      <c r="AK860" s="71"/>
      <c r="AL860" s="71"/>
      <c r="AM860" s="71"/>
      <c r="AN860" s="71"/>
    </row>
    <row r="861" ht="15.75" customHeight="1">
      <c r="A861" s="71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1"/>
      <c r="AG861" s="71"/>
      <c r="AH861" s="71"/>
      <c r="AI861" s="71"/>
      <c r="AJ861" s="71"/>
      <c r="AK861" s="71"/>
      <c r="AL861" s="71"/>
      <c r="AM861" s="71"/>
      <c r="AN861" s="71"/>
    </row>
    <row r="862" ht="15.75" customHeight="1">
      <c r="A862" s="71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1"/>
      <c r="AG862" s="71"/>
      <c r="AH862" s="71"/>
      <c r="AI862" s="71"/>
      <c r="AJ862" s="71"/>
      <c r="AK862" s="71"/>
      <c r="AL862" s="71"/>
      <c r="AM862" s="71"/>
      <c r="AN862" s="71"/>
    </row>
    <row r="863" ht="15.75" customHeight="1">
      <c r="A863" s="71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1"/>
      <c r="AG863" s="71"/>
      <c r="AH863" s="71"/>
      <c r="AI863" s="71"/>
      <c r="AJ863" s="71"/>
      <c r="AK863" s="71"/>
      <c r="AL863" s="71"/>
      <c r="AM863" s="71"/>
      <c r="AN863" s="71"/>
    </row>
    <row r="864" ht="15.75" customHeight="1">
      <c r="A864" s="71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1"/>
      <c r="AG864" s="71"/>
      <c r="AH864" s="71"/>
      <c r="AI864" s="71"/>
      <c r="AJ864" s="71"/>
      <c r="AK864" s="71"/>
      <c r="AL864" s="71"/>
      <c r="AM864" s="71"/>
      <c r="AN864" s="71"/>
    </row>
    <row r="865" ht="15.75" customHeight="1">
      <c r="A865" s="71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1"/>
      <c r="AG865" s="71"/>
      <c r="AH865" s="71"/>
      <c r="AI865" s="71"/>
      <c r="AJ865" s="71"/>
      <c r="AK865" s="71"/>
      <c r="AL865" s="71"/>
      <c r="AM865" s="71"/>
      <c r="AN865" s="71"/>
    </row>
    <row r="866" ht="15.75" customHeight="1">
      <c r="A866" s="71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1"/>
      <c r="AG866" s="71"/>
      <c r="AH866" s="71"/>
      <c r="AI866" s="71"/>
      <c r="AJ866" s="71"/>
      <c r="AK866" s="71"/>
      <c r="AL866" s="71"/>
      <c r="AM866" s="71"/>
      <c r="AN866" s="71"/>
    </row>
    <row r="867" ht="15.75" customHeight="1">
      <c r="A867" s="71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1"/>
      <c r="AG867" s="71"/>
      <c r="AH867" s="71"/>
      <c r="AI867" s="71"/>
      <c r="AJ867" s="71"/>
      <c r="AK867" s="71"/>
      <c r="AL867" s="71"/>
      <c r="AM867" s="71"/>
      <c r="AN867" s="71"/>
    </row>
    <row r="868" ht="15.75" customHeight="1">
      <c r="A868" s="71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1"/>
      <c r="AG868" s="71"/>
      <c r="AH868" s="71"/>
      <c r="AI868" s="71"/>
      <c r="AJ868" s="71"/>
      <c r="AK868" s="71"/>
      <c r="AL868" s="71"/>
      <c r="AM868" s="71"/>
      <c r="AN868" s="71"/>
    </row>
    <row r="869" ht="15.75" customHeight="1">
      <c r="A869" s="71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1"/>
      <c r="AG869" s="71"/>
      <c r="AH869" s="71"/>
      <c r="AI869" s="71"/>
      <c r="AJ869" s="71"/>
      <c r="AK869" s="71"/>
      <c r="AL869" s="71"/>
      <c r="AM869" s="71"/>
      <c r="AN869" s="71"/>
    </row>
    <row r="870" ht="15.75" customHeight="1">
      <c r="A870" s="71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1"/>
      <c r="AG870" s="71"/>
      <c r="AH870" s="71"/>
      <c r="AI870" s="71"/>
      <c r="AJ870" s="71"/>
      <c r="AK870" s="71"/>
      <c r="AL870" s="71"/>
      <c r="AM870" s="71"/>
      <c r="AN870" s="71"/>
    </row>
    <row r="871" ht="15.75" customHeight="1">
      <c r="A871" s="71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1"/>
      <c r="AG871" s="71"/>
      <c r="AH871" s="71"/>
      <c r="AI871" s="71"/>
      <c r="AJ871" s="71"/>
      <c r="AK871" s="71"/>
      <c r="AL871" s="71"/>
      <c r="AM871" s="71"/>
      <c r="AN871" s="71"/>
    </row>
    <row r="872" ht="15.75" customHeight="1">
      <c r="A872" s="71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1"/>
      <c r="AG872" s="71"/>
      <c r="AH872" s="71"/>
      <c r="AI872" s="71"/>
      <c r="AJ872" s="71"/>
      <c r="AK872" s="71"/>
      <c r="AL872" s="71"/>
      <c r="AM872" s="71"/>
      <c r="AN872" s="71"/>
    </row>
    <row r="873" ht="15.75" customHeight="1">
      <c r="A873" s="71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1"/>
      <c r="AG873" s="71"/>
      <c r="AH873" s="71"/>
      <c r="AI873" s="71"/>
      <c r="AJ873" s="71"/>
      <c r="AK873" s="71"/>
      <c r="AL873" s="71"/>
      <c r="AM873" s="71"/>
      <c r="AN873" s="71"/>
    </row>
    <row r="874" ht="15.75" customHeight="1">
      <c r="A874" s="71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1"/>
      <c r="AG874" s="71"/>
      <c r="AH874" s="71"/>
      <c r="AI874" s="71"/>
      <c r="AJ874" s="71"/>
      <c r="AK874" s="71"/>
      <c r="AL874" s="71"/>
      <c r="AM874" s="71"/>
      <c r="AN874" s="71"/>
    </row>
    <row r="875" ht="15.75" customHeight="1">
      <c r="A875" s="71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1"/>
      <c r="AG875" s="71"/>
      <c r="AH875" s="71"/>
      <c r="AI875" s="71"/>
      <c r="AJ875" s="71"/>
      <c r="AK875" s="71"/>
      <c r="AL875" s="71"/>
      <c r="AM875" s="71"/>
      <c r="AN875" s="71"/>
    </row>
    <row r="876" ht="15.75" customHeight="1">
      <c r="A876" s="71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1"/>
      <c r="AG876" s="71"/>
      <c r="AH876" s="71"/>
      <c r="AI876" s="71"/>
      <c r="AJ876" s="71"/>
      <c r="AK876" s="71"/>
      <c r="AL876" s="71"/>
      <c r="AM876" s="71"/>
      <c r="AN876" s="71"/>
    </row>
    <row r="877" ht="15.75" customHeight="1">
      <c r="A877" s="71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1"/>
      <c r="AG877" s="71"/>
      <c r="AH877" s="71"/>
      <c r="AI877" s="71"/>
      <c r="AJ877" s="71"/>
      <c r="AK877" s="71"/>
      <c r="AL877" s="71"/>
      <c r="AM877" s="71"/>
      <c r="AN877" s="71"/>
    </row>
    <row r="878" ht="15.75" customHeight="1">
      <c r="A878" s="71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1"/>
      <c r="AG878" s="71"/>
      <c r="AH878" s="71"/>
      <c r="AI878" s="71"/>
      <c r="AJ878" s="71"/>
      <c r="AK878" s="71"/>
      <c r="AL878" s="71"/>
      <c r="AM878" s="71"/>
      <c r="AN878" s="71"/>
    </row>
    <row r="879" ht="15.75" customHeight="1">
      <c r="A879" s="71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1"/>
      <c r="AG879" s="71"/>
      <c r="AH879" s="71"/>
      <c r="AI879" s="71"/>
      <c r="AJ879" s="71"/>
      <c r="AK879" s="71"/>
      <c r="AL879" s="71"/>
      <c r="AM879" s="71"/>
      <c r="AN879" s="71"/>
    </row>
    <row r="880" ht="15.75" customHeight="1">
      <c r="A880" s="71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1"/>
      <c r="AG880" s="71"/>
      <c r="AH880" s="71"/>
      <c r="AI880" s="71"/>
      <c r="AJ880" s="71"/>
      <c r="AK880" s="71"/>
      <c r="AL880" s="71"/>
      <c r="AM880" s="71"/>
      <c r="AN880" s="71"/>
    </row>
    <row r="881" ht="15.75" customHeight="1">
      <c r="A881" s="71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1"/>
      <c r="AG881" s="71"/>
      <c r="AH881" s="71"/>
      <c r="AI881" s="71"/>
      <c r="AJ881" s="71"/>
      <c r="AK881" s="71"/>
      <c r="AL881" s="71"/>
      <c r="AM881" s="71"/>
      <c r="AN881" s="71"/>
    </row>
    <row r="882" ht="15.75" customHeight="1">
      <c r="A882" s="71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1"/>
      <c r="AG882" s="71"/>
      <c r="AH882" s="71"/>
      <c r="AI882" s="71"/>
      <c r="AJ882" s="71"/>
      <c r="AK882" s="71"/>
      <c r="AL882" s="71"/>
      <c r="AM882" s="71"/>
      <c r="AN882" s="71"/>
    </row>
    <row r="883" ht="15.75" customHeight="1">
      <c r="A883" s="71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1"/>
      <c r="AG883" s="71"/>
      <c r="AH883" s="71"/>
      <c r="AI883" s="71"/>
      <c r="AJ883" s="71"/>
      <c r="AK883" s="71"/>
      <c r="AL883" s="71"/>
      <c r="AM883" s="71"/>
      <c r="AN883" s="71"/>
    </row>
    <row r="884" ht="15.75" customHeight="1">
      <c r="A884" s="71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1"/>
      <c r="AG884" s="71"/>
      <c r="AH884" s="71"/>
      <c r="AI884" s="71"/>
      <c r="AJ884" s="71"/>
      <c r="AK884" s="71"/>
      <c r="AL884" s="71"/>
      <c r="AM884" s="71"/>
      <c r="AN884" s="71"/>
    </row>
    <row r="885" ht="15.75" customHeight="1">
      <c r="A885" s="71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1"/>
      <c r="AG885" s="71"/>
      <c r="AH885" s="71"/>
      <c r="AI885" s="71"/>
      <c r="AJ885" s="71"/>
      <c r="AK885" s="71"/>
      <c r="AL885" s="71"/>
      <c r="AM885" s="71"/>
      <c r="AN885" s="71"/>
    </row>
    <row r="886" ht="15.75" customHeight="1">
      <c r="A886" s="71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1"/>
      <c r="AG886" s="71"/>
      <c r="AH886" s="71"/>
      <c r="AI886" s="71"/>
      <c r="AJ886" s="71"/>
      <c r="AK886" s="71"/>
      <c r="AL886" s="71"/>
      <c r="AM886" s="71"/>
      <c r="AN886" s="71"/>
    </row>
    <row r="887" ht="15.75" customHeight="1">
      <c r="A887" s="71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1"/>
      <c r="AG887" s="71"/>
      <c r="AH887" s="71"/>
      <c r="AI887" s="71"/>
      <c r="AJ887" s="71"/>
      <c r="AK887" s="71"/>
      <c r="AL887" s="71"/>
      <c r="AM887" s="71"/>
      <c r="AN887" s="71"/>
    </row>
    <row r="888" ht="15.75" customHeight="1">
      <c r="A888" s="71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1"/>
      <c r="AG888" s="71"/>
      <c r="AH888" s="71"/>
      <c r="AI888" s="71"/>
      <c r="AJ888" s="71"/>
      <c r="AK888" s="71"/>
      <c r="AL888" s="71"/>
      <c r="AM888" s="71"/>
      <c r="AN888" s="71"/>
    </row>
    <row r="889" ht="15.75" customHeight="1">
      <c r="A889" s="71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1"/>
      <c r="AG889" s="71"/>
      <c r="AH889" s="71"/>
      <c r="AI889" s="71"/>
      <c r="AJ889" s="71"/>
      <c r="AK889" s="71"/>
      <c r="AL889" s="71"/>
      <c r="AM889" s="71"/>
      <c r="AN889" s="71"/>
    </row>
    <row r="890" ht="15.75" customHeight="1">
      <c r="A890" s="71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1"/>
      <c r="AG890" s="71"/>
      <c r="AH890" s="71"/>
      <c r="AI890" s="71"/>
      <c r="AJ890" s="71"/>
      <c r="AK890" s="71"/>
      <c r="AL890" s="71"/>
      <c r="AM890" s="71"/>
      <c r="AN890" s="71"/>
    </row>
    <row r="891" ht="15.75" customHeight="1">
      <c r="A891" s="71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1"/>
      <c r="AG891" s="71"/>
      <c r="AH891" s="71"/>
      <c r="AI891" s="71"/>
      <c r="AJ891" s="71"/>
      <c r="AK891" s="71"/>
      <c r="AL891" s="71"/>
      <c r="AM891" s="71"/>
      <c r="AN891" s="71"/>
    </row>
    <row r="892" ht="15.75" customHeight="1">
      <c r="A892" s="71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1"/>
      <c r="AG892" s="71"/>
      <c r="AH892" s="71"/>
      <c r="AI892" s="71"/>
      <c r="AJ892" s="71"/>
      <c r="AK892" s="71"/>
      <c r="AL892" s="71"/>
      <c r="AM892" s="71"/>
      <c r="AN892" s="71"/>
    </row>
    <row r="893" ht="15.75" customHeight="1">
      <c r="A893" s="71"/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1"/>
      <c r="AG893" s="71"/>
      <c r="AH893" s="71"/>
      <c r="AI893" s="71"/>
      <c r="AJ893" s="71"/>
      <c r="AK893" s="71"/>
      <c r="AL893" s="71"/>
      <c r="AM893" s="71"/>
      <c r="AN893" s="71"/>
    </row>
    <row r="894" ht="15.75" customHeight="1">
      <c r="A894" s="71"/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1"/>
      <c r="AG894" s="71"/>
      <c r="AH894" s="71"/>
      <c r="AI894" s="71"/>
      <c r="AJ894" s="71"/>
      <c r="AK894" s="71"/>
      <c r="AL894" s="71"/>
      <c r="AM894" s="71"/>
      <c r="AN894" s="71"/>
    </row>
    <row r="895" ht="15.75" customHeight="1">
      <c r="A895" s="71"/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1"/>
      <c r="AG895" s="71"/>
      <c r="AH895" s="71"/>
      <c r="AI895" s="71"/>
      <c r="AJ895" s="71"/>
      <c r="AK895" s="71"/>
      <c r="AL895" s="71"/>
      <c r="AM895" s="71"/>
      <c r="AN895" s="71"/>
    </row>
    <row r="896" ht="15.75" customHeight="1">
      <c r="A896" s="71"/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1"/>
      <c r="AG896" s="71"/>
      <c r="AH896" s="71"/>
      <c r="AI896" s="71"/>
      <c r="AJ896" s="71"/>
      <c r="AK896" s="71"/>
      <c r="AL896" s="71"/>
      <c r="AM896" s="71"/>
      <c r="AN896" s="71"/>
    </row>
    <row r="897" ht="15.75" customHeight="1">
      <c r="A897" s="71"/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1"/>
      <c r="AG897" s="71"/>
      <c r="AH897" s="71"/>
      <c r="AI897" s="71"/>
      <c r="AJ897" s="71"/>
      <c r="AK897" s="71"/>
      <c r="AL897" s="71"/>
      <c r="AM897" s="71"/>
      <c r="AN897" s="71"/>
    </row>
    <row r="898" ht="15.75" customHeight="1">
      <c r="A898" s="71"/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1"/>
      <c r="AG898" s="71"/>
      <c r="AH898" s="71"/>
      <c r="AI898" s="71"/>
      <c r="AJ898" s="71"/>
      <c r="AK898" s="71"/>
      <c r="AL898" s="71"/>
      <c r="AM898" s="71"/>
      <c r="AN898" s="71"/>
    </row>
    <row r="899" ht="15.75" customHeight="1">
      <c r="A899" s="71"/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1"/>
      <c r="AG899" s="71"/>
      <c r="AH899" s="71"/>
      <c r="AI899" s="71"/>
      <c r="AJ899" s="71"/>
      <c r="AK899" s="71"/>
      <c r="AL899" s="71"/>
      <c r="AM899" s="71"/>
      <c r="AN899" s="71"/>
    </row>
    <row r="900" ht="15.75" customHeight="1">
      <c r="A900" s="71"/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1"/>
      <c r="AG900" s="71"/>
      <c r="AH900" s="71"/>
      <c r="AI900" s="71"/>
      <c r="AJ900" s="71"/>
      <c r="AK900" s="71"/>
      <c r="AL900" s="71"/>
      <c r="AM900" s="71"/>
      <c r="AN900" s="71"/>
    </row>
    <row r="901" ht="15.75" customHeight="1">
      <c r="A901" s="71"/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1"/>
      <c r="AG901" s="71"/>
      <c r="AH901" s="71"/>
      <c r="AI901" s="71"/>
      <c r="AJ901" s="71"/>
      <c r="AK901" s="71"/>
      <c r="AL901" s="71"/>
      <c r="AM901" s="71"/>
      <c r="AN901" s="71"/>
    </row>
    <row r="902" ht="15.75" customHeight="1">
      <c r="A902" s="71"/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1"/>
      <c r="AG902" s="71"/>
      <c r="AH902" s="71"/>
      <c r="AI902" s="71"/>
      <c r="AJ902" s="71"/>
      <c r="AK902" s="71"/>
      <c r="AL902" s="71"/>
      <c r="AM902" s="71"/>
      <c r="AN902" s="71"/>
    </row>
    <row r="903" ht="15.75" customHeight="1">
      <c r="A903" s="71"/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1"/>
      <c r="AG903" s="71"/>
      <c r="AH903" s="71"/>
      <c r="AI903" s="71"/>
      <c r="AJ903" s="71"/>
      <c r="AK903" s="71"/>
      <c r="AL903" s="71"/>
      <c r="AM903" s="71"/>
      <c r="AN903" s="71"/>
    </row>
    <row r="904" ht="15.75" customHeight="1">
      <c r="A904" s="71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1"/>
      <c r="AG904" s="71"/>
      <c r="AH904" s="71"/>
      <c r="AI904" s="71"/>
      <c r="AJ904" s="71"/>
      <c r="AK904" s="71"/>
      <c r="AL904" s="71"/>
      <c r="AM904" s="71"/>
      <c r="AN904" s="71"/>
    </row>
    <row r="905" ht="15.75" customHeight="1">
      <c r="A905" s="71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1"/>
      <c r="AG905" s="71"/>
      <c r="AH905" s="71"/>
      <c r="AI905" s="71"/>
      <c r="AJ905" s="71"/>
      <c r="AK905" s="71"/>
      <c r="AL905" s="71"/>
      <c r="AM905" s="71"/>
      <c r="AN905" s="71"/>
    </row>
    <row r="906" ht="15.75" customHeight="1">
      <c r="A906" s="71"/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1"/>
      <c r="AG906" s="71"/>
      <c r="AH906" s="71"/>
      <c r="AI906" s="71"/>
      <c r="AJ906" s="71"/>
      <c r="AK906" s="71"/>
      <c r="AL906" s="71"/>
      <c r="AM906" s="71"/>
      <c r="AN906" s="71"/>
    </row>
    <row r="907" ht="15.75" customHeight="1">
      <c r="A907" s="71"/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1"/>
      <c r="AG907" s="71"/>
      <c r="AH907" s="71"/>
      <c r="AI907" s="71"/>
      <c r="AJ907" s="71"/>
      <c r="AK907" s="71"/>
      <c r="AL907" s="71"/>
      <c r="AM907" s="71"/>
      <c r="AN907" s="71"/>
    </row>
    <row r="908" ht="15.75" customHeight="1">
      <c r="A908" s="71"/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1"/>
      <c r="AG908" s="71"/>
      <c r="AH908" s="71"/>
      <c r="AI908" s="71"/>
      <c r="AJ908" s="71"/>
      <c r="AK908" s="71"/>
      <c r="AL908" s="71"/>
      <c r="AM908" s="71"/>
      <c r="AN908" s="71"/>
    </row>
    <row r="909" ht="15.75" customHeight="1">
      <c r="A909" s="71"/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1"/>
      <c r="AG909" s="71"/>
      <c r="AH909" s="71"/>
      <c r="AI909" s="71"/>
      <c r="AJ909" s="71"/>
      <c r="AK909" s="71"/>
      <c r="AL909" s="71"/>
      <c r="AM909" s="71"/>
      <c r="AN909" s="71"/>
    </row>
    <row r="910" ht="15.75" customHeight="1">
      <c r="A910" s="71"/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1"/>
      <c r="AG910" s="71"/>
      <c r="AH910" s="71"/>
      <c r="AI910" s="71"/>
      <c r="AJ910" s="71"/>
      <c r="AK910" s="71"/>
      <c r="AL910" s="71"/>
      <c r="AM910" s="71"/>
      <c r="AN910" s="71"/>
    </row>
    <row r="911" ht="15.75" customHeight="1">
      <c r="A911" s="71"/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1"/>
      <c r="AG911" s="71"/>
      <c r="AH911" s="71"/>
      <c r="AI911" s="71"/>
      <c r="AJ911" s="71"/>
      <c r="AK911" s="71"/>
      <c r="AL911" s="71"/>
      <c r="AM911" s="71"/>
      <c r="AN911" s="71"/>
    </row>
    <row r="912" ht="15.75" customHeight="1">
      <c r="A912" s="71"/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1"/>
      <c r="AG912" s="71"/>
      <c r="AH912" s="71"/>
      <c r="AI912" s="71"/>
      <c r="AJ912" s="71"/>
      <c r="AK912" s="71"/>
      <c r="AL912" s="71"/>
      <c r="AM912" s="71"/>
      <c r="AN912" s="71"/>
    </row>
    <row r="913" ht="15.75" customHeight="1">
      <c r="A913" s="71"/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1"/>
      <c r="AG913" s="71"/>
      <c r="AH913" s="71"/>
      <c r="AI913" s="71"/>
      <c r="AJ913" s="71"/>
      <c r="AK913" s="71"/>
      <c r="AL913" s="71"/>
      <c r="AM913" s="71"/>
      <c r="AN913" s="71"/>
    </row>
    <row r="914" ht="15.75" customHeight="1">
      <c r="A914" s="71"/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1"/>
      <c r="AG914" s="71"/>
      <c r="AH914" s="71"/>
      <c r="AI914" s="71"/>
      <c r="AJ914" s="71"/>
      <c r="AK914" s="71"/>
      <c r="AL914" s="71"/>
      <c r="AM914" s="71"/>
      <c r="AN914" s="71"/>
    </row>
    <row r="915" ht="15.75" customHeight="1">
      <c r="A915" s="71"/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1"/>
      <c r="AG915" s="71"/>
      <c r="AH915" s="71"/>
      <c r="AI915" s="71"/>
      <c r="AJ915" s="71"/>
      <c r="AK915" s="71"/>
      <c r="AL915" s="71"/>
      <c r="AM915" s="71"/>
      <c r="AN915" s="71"/>
    </row>
    <row r="916" ht="15.75" customHeight="1">
      <c r="A916" s="71"/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1"/>
      <c r="AG916" s="71"/>
      <c r="AH916" s="71"/>
      <c r="AI916" s="71"/>
      <c r="AJ916" s="71"/>
      <c r="AK916" s="71"/>
      <c r="AL916" s="71"/>
      <c r="AM916" s="71"/>
      <c r="AN916" s="71"/>
    </row>
    <row r="917" ht="15.75" customHeight="1">
      <c r="A917" s="71"/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1"/>
      <c r="AG917" s="71"/>
      <c r="AH917" s="71"/>
      <c r="AI917" s="71"/>
      <c r="AJ917" s="71"/>
      <c r="AK917" s="71"/>
      <c r="AL917" s="71"/>
      <c r="AM917" s="71"/>
      <c r="AN917" s="71"/>
    </row>
    <row r="918" ht="15.75" customHeight="1">
      <c r="A918" s="71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1"/>
      <c r="AG918" s="71"/>
      <c r="AH918" s="71"/>
      <c r="AI918" s="71"/>
      <c r="AJ918" s="71"/>
      <c r="AK918" s="71"/>
      <c r="AL918" s="71"/>
      <c r="AM918" s="71"/>
      <c r="AN918" s="71"/>
    </row>
    <row r="919" ht="15.75" customHeight="1">
      <c r="A919" s="71"/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1"/>
      <c r="AG919" s="71"/>
      <c r="AH919" s="71"/>
      <c r="AI919" s="71"/>
      <c r="AJ919" s="71"/>
      <c r="AK919" s="71"/>
      <c r="AL919" s="71"/>
      <c r="AM919" s="71"/>
      <c r="AN919" s="71"/>
    </row>
    <row r="920" ht="15.75" customHeight="1">
      <c r="A920" s="71"/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1"/>
      <c r="AG920" s="71"/>
      <c r="AH920" s="71"/>
      <c r="AI920" s="71"/>
      <c r="AJ920" s="71"/>
      <c r="AK920" s="71"/>
      <c r="AL920" s="71"/>
      <c r="AM920" s="71"/>
      <c r="AN920" s="71"/>
    </row>
    <row r="921" ht="15.75" customHeight="1">
      <c r="A921" s="71"/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1"/>
      <c r="AG921" s="71"/>
      <c r="AH921" s="71"/>
      <c r="AI921" s="71"/>
      <c r="AJ921" s="71"/>
      <c r="AK921" s="71"/>
      <c r="AL921" s="71"/>
      <c r="AM921" s="71"/>
      <c r="AN921" s="71"/>
    </row>
    <row r="922" ht="15.75" customHeight="1">
      <c r="A922" s="71"/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1"/>
      <c r="AG922" s="71"/>
      <c r="AH922" s="71"/>
      <c r="AI922" s="71"/>
      <c r="AJ922" s="71"/>
      <c r="AK922" s="71"/>
      <c r="AL922" s="71"/>
      <c r="AM922" s="71"/>
      <c r="AN922" s="71"/>
    </row>
    <row r="923" ht="15.75" customHeight="1">
      <c r="A923" s="71"/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1"/>
      <c r="AG923" s="71"/>
      <c r="AH923" s="71"/>
      <c r="AI923" s="71"/>
      <c r="AJ923" s="71"/>
      <c r="AK923" s="71"/>
      <c r="AL923" s="71"/>
      <c r="AM923" s="71"/>
      <c r="AN923" s="71"/>
    </row>
    <row r="924" ht="15.75" customHeight="1">
      <c r="A924" s="71"/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1"/>
      <c r="AG924" s="71"/>
      <c r="AH924" s="71"/>
      <c r="AI924" s="71"/>
      <c r="AJ924" s="71"/>
      <c r="AK924" s="71"/>
      <c r="AL924" s="71"/>
      <c r="AM924" s="71"/>
      <c r="AN924" s="71"/>
    </row>
    <row r="925" ht="15.75" customHeight="1">
      <c r="A925" s="71"/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1"/>
      <c r="AG925" s="71"/>
      <c r="AH925" s="71"/>
      <c r="AI925" s="71"/>
      <c r="AJ925" s="71"/>
      <c r="AK925" s="71"/>
      <c r="AL925" s="71"/>
      <c r="AM925" s="71"/>
      <c r="AN925" s="71"/>
    </row>
    <row r="926" ht="15.75" customHeight="1">
      <c r="A926" s="71"/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1"/>
      <c r="AG926" s="71"/>
      <c r="AH926" s="71"/>
      <c r="AI926" s="71"/>
      <c r="AJ926" s="71"/>
      <c r="AK926" s="71"/>
      <c r="AL926" s="71"/>
      <c r="AM926" s="71"/>
      <c r="AN926" s="71"/>
    </row>
    <row r="927" ht="15.75" customHeight="1">
      <c r="A927" s="71"/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1"/>
      <c r="AG927" s="71"/>
      <c r="AH927" s="71"/>
      <c r="AI927" s="71"/>
      <c r="AJ927" s="71"/>
      <c r="AK927" s="71"/>
      <c r="AL927" s="71"/>
      <c r="AM927" s="71"/>
      <c r="AN927" s="71"/>
    </row>
    <row r="928" ht="15.75" customHeight="1">
      <c r="A928" s="71"/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1"/>
      <c r="AG928" s="71"/>
      <c r="AH928" s="71"/>
      <c r="AI928" s="71"/>
      <c r="AJ928" s="71"/>
      <c r="AK928" s="71"/>
      <c r="AL928" s="71"/>
      <c r="AM928" s="71"/>
      <c r="AN928" s="71"/>
    </row>
    <row r="929" ht="15.75" customHeight="1">
      <c r="A929" s="71"/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1"/>
      <c r="AG929" s="71"/>
      <c r="AH929" s="71"/>
      <c r="AI929" s="71"/>
      <c r="AJ929" s="71"/>
      <c r="AK929" s="71"/>
      <c r="AL929" s="71"/>
      <c r="AM929" s="71"/>
      <c r="AN929" s="71"/>
    </row>
    <row r="930" ht="15.75" customHeight="1">
      <c r="A930" s="71"/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1"/>
      <c r="AG930" s="71"/>
      <c r="AH930" s="71"/>
      <c r="AI930" s="71"/>
      <c r="AJ930" s="71"/>
      <c r="AK930" s="71"/>
      <c r="AL930" s="71"/>
      <c r="AM930" s="71"/>
      <c r="AN930" s="71"/>
    </row>
    <row r="931" ht="15.75" customHeight="1">
      <c r="A931" s="71"/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1"/>
      <c r="AG931" s="71"/>
      <c r="AH931" s="71"/>
      <c r="AI931" s="71"/>
      <c r="AJ931" s="71"/>
      <c r="AK931" s="71"/>
      <c r="AL931" s="71"/>
      <c r="AM931" s="71"/>
      <c r="AN931" s="71"/>
    </row>
    <row r="932" ht="15.75" customHeight="1">
      <c r="A932" s="71"/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1"/>
      <c r="AG932" s="71"/>
      <c r="AH932" s="71"/>
      <c r="AI932" s="71"/>
      <c r="AJ932" s="71"/>
      <c r="AK932" s="71"/>
      <c r="AL932" s="71"/>
      <c r="AM932" s="71"/>
      <c r="AN932" s="71"/>
    </row>
    <row r="933" ht="15.75" customHeight="1">
      <c r="A933" s="71"/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1"/>
      <c r="AG933" s="71"/>
      <c r="AH933" s="71"/>
      <c r="AI933" s="71"/>
      <c r="AJ933" s="71"/>
      <c r="AK933" s="71"/>
      <c r="AL933" s="71"/>
      <c r="AM933" s="71"/>
      <c r="AN933" s="71"/>
    </row>
    <row r="934" ht="15.75" customHeight="1">
      <c r="A934" s="71"/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1"/>
      <c r="AG934" s="71"/>
      <c r="AH934" s="71"/>
      <c r="AI934" s="71"/>
      <c r="AJ934" s="71"/>
      <c r="AK934" s="71"/>
      <c r="AL934" s="71"/>
      <c r="AM934" s="71"/>
      <c r="AN934" s="71"/>
    </row>
    <row r="935" ht="15.75" customHeight="1">
      <c r="A935" s="71"/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1"/>
      <c r="AG935" s="71"/>
      <c r="AH935" s="71"/>
      <c r="AI935" s="71"/>
      <c r="AJ935" s="71"/>
      <c r="AK935" s="71"/>
      <c r="AL935" s="71"/>
      <c r="AM935" s="71"/>
      <c r="AN935" s="71"/>
    </row>
    <row r="936" ht="15.75" customHeight="1">
      <c r="A936" s="71"/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1"/>
      <c r="AG936" s="71"/>
      <c r="AH936" s="71"/>
      <c r="AI936" s="71"/>
      <c r="AJ936" s="71"/>
      <c r="AK936" s="71"/>
      <c r="AL936" s="71"/>
      <c r="AM936" s="71"/>
      <c r="AN936" s="71"/>
    </row>
    <row r="937" ht="15.75" customHeight="1">
      <c r="A937" s="71"/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1"/>
      <c r="AG937" s="71"/>
      <c r="AH937" s="71"/>
      <c r="AI937" s="71"/>
      <c r="AJ937" s="71"/>
      <c r="AK937" s="71"/>
      <c r="AL937" s="71"/>
      <c r="AM937" s="71"/>
      <c r="AN937" s="71"/>
    </row>
    <row r="938" ht="15.75" customHeight="1">
      <c r="A938" s="71"/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1"/>
      <c r="AG938" s="71"/>
      <c r="AH938" s="71"/>
      <c r="AI938" s="71"/>
      <c r="AJ938" s="71"/>
      <c r="AK938" s="71"/>
      <c r="AL938" s="71"/>
      <c r="AM938" s="71"/>
      <c r="AN938" s="71"/>
    </row>
    <row r="939" ht="15.75" customHeight="1">
      <c r="A939" s="71"/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1"/>
      <c r="AG939" s="71"/>
      <c r="AH939" s="71"/>
      <c r="AI939" s="71"/>
      <c r="AJ939" s="71"/>
      <c r="AK939" s="71"/>
      <c r="AL939" s="71"/>
      <c r="AM939" s="71"/>
      <c r="AN939" s="71"/>
    </row>
    <row r="940" ht="15.75" customHeight="1">
      <c r="A940" s="71"/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1"/>
      <c r="AG940" s="71"/>
      <c r="AH940" s="71"/>
      <c r="AI940" s="71"/>
      <c r="AJ940" s="71"/>
      <c r="AK940" s="71"/>
      <c r="AL940" s="71"/>
      <c r="AM940" s="71"/>
      <c r="AN940" s="71"/>
    </row>
    <row r="941" ht="15.75" customHeight="1">
      <c r="A941" s="71"/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1"/>
      <c r="AG941" s="71"/>
      <c r="AH941" s="71"/>
      <c r="AI941" s="71"/>
      <c r="AJ941" s="71"/>
      <c r="AK941" s="71"/>
      <c r="AL941" s="71"/>
      <c r="AM941" s="71"/>
      <c r="AN941" s="71"/>
    </row>
    <row r="942" ht="15.75" customHeight="1">
      <c r="A942" s="71"/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1"/>
      <c r="AG942" s="71"/>
      <c r="AH942" s="71"/>
      <c r="AI942" s="71"/>
      <c r="AJ942" s="71"/>
      <c r="AK942" s="71"/>
      <c r="AL942" s="71"/>
      <c r="AM942" s="71"/>
      <c r="AN942" s="71"/>
    </row>
    <row r="943" ht="15.75" customHeight="1">
      <c r="A943" s="71"/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1"/>
      <c r="AG943" s="71"/>
      <c r="AH943" s="71"/>
      <c r="AI943" s="71"/>
      <c r="AJ943" s="71"/>
      <c r="AK943" s="71"/>
      <c r="AL943" s="71"/>
      <c r="AM943" s="71"/>
      <c r="AN943" s="71"/>
    </row>
    <row r="944" ht="15.75" customHeight="1">
      <c r="A944" s="71"/>
      <c r="B944" s="71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1"/>
      <c r="AG944" s="71"/>
      <c r="AH944" s="71"/>
      <c r="AI944" s="71"/>
      <c r="AJ944" s="71"/>
      <c r="AK944" s="71"/>
      <c r="AL944" s="71"/>
      <c r="AM944" s="71"/>
      <c r="AN944" s="71"/>
    </row>
    <row r="945" ht="15.75" customHeight="1">
      <c r="A945" s="71"/>
      <c r="B945" s="71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1"/>
      <c r="AG945" s="71"/>
      <c r="AH945" s="71"/>
      <c r="AI945" s="71"/>
      <c r="AJ945" s="71"/>
      <c r="AK945" s="71"/>
      <c r="AL945" s="71"/>
      <c r="AM945" s="71"/>
      <c r="AN945" s="71"/>
    </row>
    <row r="946" ht="15.75" customHeight="1">
      <c r="A946" s="71"/>
      <c r="B946" s="71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1"/>
      <c r="AG946" s="71"/>
      <c r="AH946" s="71"/>
      <c r="AI946" s="71"/>
      <c r="AJ946" s="71"/>
      <c r="AK946" s="71"/>
      <c r="AL946" s="71"/>
      <c r="AM946" s="71"/>
      <c r="AN946" s="71"/>
    </row>
    <row r="947" ht="15.75" customHeight="1">
      <c r="A947" s="71"/>
      <c r="B947" s="71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1"/>
      <c r="AG947" s="71"/>
      <c r="AH947" s="71"/>
      <c r="AI947" s="71"/>
      <c r="AJ947" s="71"/>
      <c r="AK947" s="71"/>
      <c r="AL947" s="71"/>
      <c r="AM947" s="71"/>
      <c r="AN947" s="71"/>
    </row>
    <row r="948" ht="15.75" customHeight="1">
      <c r="A948" s="71"/>
      <c r="B948" s="71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1"/>
      <c r="AG948" s="71"/>
      <c r="AH948" s="71"/>
      <c r="AI948" s="71"/>
      <c r="AJ948" s="71"/>
      <c r="AK948" s="71"/>
      <c r="AL948" s="71"/>
      <c r="AM948" s="71"/>
      <c r="AN948" s="71"/>
    </row>
    <row r="949" ht="15.75" customHeight="1">
      <c r="A949" s="71"/>
      <c r="B949" s="71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1"/>
      <c r="AG949" s="71"/>
      <c r="AH949" s="71"/>
      <c r="AI949" s="71"/>
      <c r="AJ949" s="71"/>
      <c r="AK949" s="71"/>
      <c r="AL949" s="71"/>
      <c r="AM949" s="71"/>
      <c r="AN949" s="71"/>
    </row>
    <row r="950" ht="15.75" customHeight="1">
      <c r="A950" s="71"/>
      <c r="B950" s="71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1"/>
      <c r="AG950" s="71"/>
      <c r="AH950" s="71"/>
      <c r="AI950" s="71"/>
      <c r="AJ950" s="71"/>
      <c r="AK950" s="71"/>
      <c r="AL950" s="71"/>
      <c r="AM950" s="71"/>
      <c r="AN950" s="71"/>
    </row>
    <row r="951" ht="15.75" customHeight="1">
      <c r="A951" s="71"/>
      <c r="B951" s="71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1"/>
      <c r="AG951" s="71"/>
      <c r="AH951" s="71"/>
      <c r="AI951" s="71"/>
      <c r="AJ951" s="71"/>
      <c r="AK951" s="71"/>
      <c r="AL951" s="71"/>
      <c r="AM951" s="71"/>
      <c r="AN951" s="71"/>
    </row>
    <row r="952" ht="15.75" customHeight="1">
      <c r="A952" s="71"/>
      <c r="B952" s="71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1"/>
      <c r="AG952" s="71"/>
      <c r="AH952" s="71"/>
      <c r="AI952" s="71"/>
      <c r="AJ952" s="71"/>
      <c r="AK952" s="71"/>
      <c r="AL952" s="71"/>
      <c r="AM952" s="71"/>
      <c r="AN952" s="71"/>
    </row>
    <row r="953" ht="15.75" customHeight="1">
      <c r="A953" s="71"/>
      <c r="B953" s="71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1"/>
      <c r="AG953" s="71"/>
      <c r="AH953" s="71"/>
      <c r="AI953" s="71"/>
      <c r="AJ953" s="71"/>
      <c r="AK953" s="71"/>
      <c r="AL953" s="71"/>
      <c r="AM953" s="71"/>
      <c r="AN953" s="71"/>
    </row>
    <row r="954" ht="15.75" customHeight="1">
      <c r="A954" s="71"/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1"/>
      <c r="AG954" s="71"/>
      <c r="AH954" s="71"/>
      <c r="AI954" s="71"/>
      <c r="AJ954" s="71"/>
      <c r="AK954" s="71"/>
      <c r="AL954" s="71"/>
      <c r="AM954" s="71"/>
      <c r="AN954" s="71"/>
    </row>
    <row r="955" ht="15.75" customHeight="1">
      <c r="A955" s="71"/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1"/>
      <c r="AG955" s="71"/>
      <c r="AH955" s="71"/>
      <c r="AI955" s="71"/>
      <c r="AJ955" s="71"/>
      <c r="AK955" s="71"/>
      <c r="AL955" s="71"/>
      <c r="AM955" s="71"/>
      <c r="AN955" s="71"/>
    </row>
    <row r="956" ht="15.75" customHeight="1">
      <c r="A956" s="71"/>
      <c r="B956" s="71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1"/>
      <c r="AG956" s="71"/>
      <c r="AH956" s="71"/>
      <c r="AI956" s="71"/>
      <c r="AJ956" s="71"/>
      <c r="AK956" s="71"/>
      <c r="AL956" s="71"/>
      <c r="AM956" s="71"/>
      <c r="AN956" s="71"/>
    </row>
    <row r="957" ht="15.75" customHeight="1">
      <c r="A957" s="71"/>
      <c r="B957" s="71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1"/>
      <c r="AG957" s="71"/>
      <c r="AH957" s="71"/>
      <c r="AI957" s="71"/>
      <c r="AJ957" s="71"/>
      <c r="AK957" s="71"/>
      <c r="AL957" s="71"/>
      <c r="AM957" s="71"/>
      <c r="AN957" s="71"/>
    </row>
    <row r="958" ht="15.75" customHeight="1">
      <c r="A958" s="71"/>
      <c r="B958" s="71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1"/>
      <c r="AG958" s="71"/>
      <c r="AH958" s="71"/>
      <c r="AI958" s="71"/>
      <c r="AJ958" s="71"/>
      <c r="AK958" s="71"/>
      <c r="AL958" s="71"/>
      <c r="AM958" s="71"/>
      <c r="AN958" s="71"/>
    </row>
    <row r="959" ht="15.75" customHeight="1">
      <c r="A959" s="71"/>
      <c r="B959" s="71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1"/>
      <c r="AG959" s="71"/>
      <c r="AH959" s="71"/>
      <c r="AI959" s="71"/>
      <c r="AJ959" s="71"/>
      <c r="AK959" s="71"/>
      <c r="AL959" s="71"/>
      <c r="AM959" s="71"/>
      <c r="AN959" s="71"/>
    </row>
    <row r="960" ht="15.75" customHeight="1">
      <c r="A960" s="71"/>
      <c r="B960" s="71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1"/>
      <c r="AG960" s="71"/>
      <c r="AH960" s="71"/>
      <c r="AI960" s="71"/>
      <c r="AJ960" s="71"/>
      <c r="AK960" s="71"/>
      <c r="AL960" s="71"/>
      <c r="AM960" s="71"/>
      <c r="AN960" s="71"/>
    </row>
    <row r="961" ht="15.75" customHeight="1">
      <c r="A961" s="71"/>
      <c r="B961" s="71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1"/>
      <c r="AG961" s="71"/>
      <c r="AH961" s="71"/>
      <c r="AI961" s="71"/>
      <c r="AJ961" s="71"/>
      <c r="AK961" s="71"/>
      <c r="AL961" s="71"/>
      <c r="AM961" s="71"/>
      <c r="AN961" s="71"/>
    </row>
    <row r="962" ht="15.75" customHeight="1">
      <c r="A962" s="71"/>
      <c r="B962" s="71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1"/>
      <c r="AG962" s="71"/>
      <c r="AH962" s="71"/>
      <c r="AI962" s="71"/>
      <c r="AJ962" s="71"/>
      <c r="AK962" s="71"/>
      <c r="AL962" s="71"/>
      <c r="AM962" s="71"/>
      <c r="AN962" s="71"/>
    </row>
    <row r="963" ht="15.75" customHeight="1">
      <c r="A963" s="71"/>
      <c r="B963" s="71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1"/>
      <c r="AG963" s="71"/>
      <c r="AH963" s="71"/>
      <c r="AI963" s="71"/>
      <c r="AJ963" s="71"/>
      <c r="AK963" s="71"/>
      <c r="AL963" s="71"/>
      <c r="AM963" s="71"/>
      <c r="AN963" s="71"/>
    </row>
    <row r="964" ht="15.75" customHeight="1">
      <c r="A964" s="71"/>
      <c r="B964" s="71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1"/>
      <c r="AG964" s="71"/>
      <c r="AH964" s="71"/>
      <c r="AI964" s="71"/>
      <c r="AJ964" s="71"/>
      <c r="AK964" s="71"/>
      <c r="AL964" s="71"/>
      <c r="AM964" s="71"/>
      <c r="AN964" s="71"/>
    </row>
    <row r="965" ht="15.75" customHeight="1">
      <c r="A965" s="71"/>
      <c r="B965" s="71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1"/>
      <c r="AG965" s="71"/>
      <c r="AH965" s="71"/>
      <c r="AI965" s="71"/>
      <c r="AJ965" s="71"/>
      <c r="AK965" s="71"/>
      <c r="AL965" s="71"/>
      <c r="AM965" s="71"/>
      <c r="AN965" s="71"/>
    </row>
    <row r="966" ht="15.75" customHeight="1">
      <c r="A966" s="71"/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1"/>
      <c r="AG966" s="71"/>
      <c r="AH966" s="71"/>
      <c r="AI966" s="71"/>
      <c r="AJ966" s="71"/>
      <c r="AK966" s="71"/>
      <c r="AL966" s="71"/>
      <c r="AM966" s="71"/>
      <c r="AN966" s="71"/>
    </row>
    <row r="967" ht="15.75" customHeight="1">
      <c r="A967" s="71"/>
      <c r="B967" s="71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1"/>
      <c r="AG967" s="71"/>
      <c r="AH967" s="71"/>
      <c r="AI967" s="71"/>
      <c r="AJ967" s="71"/>
      <c r="AK967" s="71"/>
      <c r="AL967" s="71"/>
      <c r="AM967" s="71"/>
      <c r="AN967" s="71"/>
    </row>
    <row r="968" ht="15.75" customHeight="1">
      <c r="A968" s="71"/>
      <c r="B968" s="71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1"/>
      <c r="AG968" s="71"/>
      <c r="AH968" s="71"/>
      <c r="AI968" s="71"/>
      <c r="AJ968" s="71"/>
      <c r="AK968" s="71"/>
      <c r="AL968" s="71"/>
      <c r="AM968" s="71"/>
      <c r="AN968" s="71"/>
    </row>
    <row r="969" ht="15.75" customHeight="1">
      <c r="A969" s="71"/>
      <c r="B969" s="71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1"/>
      <c r="AG969" s="71"/>
      <c r="AH969" s="71"/>
      <c r="AI969" s="71"/>
      <c r="AJ969" s="71"/>
      <c r="AK969" s="71"/>
      <c r="AL969" s="71"/>
      <c r="AM969" s="71"/>
      <c r="AN969" s="71"/>
    </row>
    <row r="970" ht="15.75" customHeight="1">
      <c r="A970" s="71"/>
      <c r="B970" s="71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1"/>
      <c r="AG970" s="71"/>
      <c r="AH970" s="71"/>
      <c r="AI970" s="71"/>
      <c r="AJ970" s="71"/>
      <c r="AK970" s="71"/>
      <c r="AL970" s="71"/>
      <c r="AM970" s="71"/>
      <c r="AN970" s="71"/>
    </row>
    <row r="971" ht="15.75" customHeight="1">
      <c r="A971" s="71"/>
      <c r="B971" s="71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1"/>
      <c r="AG971" s="71"/>
      <c r="AH971" s="71"/>
      <c r="AI971" s="71"/>
      <c r="AJ971" s="71"/>
      <c r="AK971" s="71"/>
      <c r="AL971" s="71"/>
      <c r="AM971" s="71"/>
      <c r="AN971" s="71"/>
    </row>
    <row r="972" ht="15.75" customHeight="1">
      <c r="A972" s="71"/>
      <c r="B972" s="71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1"/>
      <c r="AG972" s="71"/>
      <c r="AH972" s="71"/>
      <c r="AI972" s="71"/>
      <c r="AJ972" s="71"/>
      <c r="AK972" s="71"/>
      <c r="AL972" s="71"/>
      <c r="AM972" s="71"/>
      <c r="AN972" s="71"/>
    </row>
    <row r="973" ht="15.75" customHeight="1">
      <c r="A973" s="71"/>
      <c r="B973" s="71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1"/>
      <c r="AG973" s="71"/>
      <c r="AH973" s="71"/>
      <c r="AI973" s="71"/>
      <c r="AJ973" s="71"/>
      <c r="AK973" s="71"/>
      <c r="AL973" s="71"/>
      <c r="AM973" s="71"/>
      <c r="AN973" s="71"/>
    </row>
    <row r="974" ht="15.75" customHeight="1">
      <c r="A974" s="71"/>
      <c r="B974" s="71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1"/>
      <c r="AG974" s="71"/>
      <c r="AH974" s="71"/>
      <c r="AI974" s="71"/>
      <c r="AJ974" s="71"/>
      <c r="AK974" s="71"/>
      <c r="AL974" s="71"/>
      <c r="AM974" s="71"/>
      <c r="AN974" s="71"/>
    </row>
    <row r="975" ht="15.75" customHeight="1">
      <c r="A975" s="71"/>
      <c r="B975" s="71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1"/>
      <c r="AG975" s="71"/>
      <c r="AH975" s="71"/>
      <c r="AI975" s="71"/>
      <c r="AJ975" s="71"/>
      <c r="AK975" s="71"/>
      <c r="AL975" s="71"/>
      <c r="AM975" s="71"/>
      <c r="AN975" s="71"/>
    </row>
    <row r="976" ht="15.75" customHeight="1">
      <c r="A976" s="71"/>
      <c r="B976" s="71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1"/>
      <c r="AG976" s="71"/>
      <c r="AH976" s="71"/>
      <c r="AI976" s="71"/>
      <c r="AJ976" s="71"/>
      <c r="AK976" s="71"/>
      <c r="AL976" s="71"/>
      <c r="AM976" s="71"/>
      <c r="AN976" s="71"/>
    </row>
    <row r="977" ht="15.75" customHeight="1">
      <c r="A977" s="71"/>
      <c r="B977" s="71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1"/>
      <c r="AG977" s="71"/>
      <c r="AH977" s="71"/>
      <c r="AI977" s="71"/>
      <c r="AJ977" s="71"/>
      <c r="AK977" s="71"/>
      <c r="AL977" s="71"/>
      <c r="AM977" s="71"/>
      <c r="AN977" s="71"/>
    </row>
    <row r="978" ht="15.75" customHeight="1">
      <c r="A978" s="71"/>
      <c r="B978" s="71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1"/>
      <c r="AG978" s="71"/>
      <c r="AH978" s="71"/>
      <c r="AI978" s="71"/>
      <c r="AJ978" s="71"/>
      <c r="AK978" s="71"/>
      <c r="AL978" s="71"/>
      <c r="AM978" s="71"/>
      <c r="AN978" s="71"/>
    </row>
    <row r="979" ht="15.75" customHeight="1">
      <c r="A979" s="71"/>
      <c r="B979" s="71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1"/>
      <c r="AG979" s="71"/>
      <c r="AH979" s="71"/>
      <c r="AI979" s="71"/>
      <c r="AJ979" s="71"/>
      <c r="AK979" s="71"/>
      <c r="AL979" s="71"/>
      <c r="AM979" s="71"/>
      <c r="AN979" s="71"/>
    </row>
    <row r="980" ht="15.75" customHeight="1">
      <c r="A980" s="71"/>
      <c r="B980" s="71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1"/>
      <c r="AG980" s="71"/>
      <c r="AH980" s="71"/>
      <c r="AI980" s="71"/>
      <c r="AJ980" s="71"/>
      <c r="AK980" s="71"/>
      <c r="AL980" s="71"/>
      <c r="AM980" s="71"/>
      <c r="AN980" s="71"/>
    </row>
    <row r="981" ht="15.75" customHeight="1">
      <c r="A981" s="71"/>
      <c r="B981" s="71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1"/>
      <c r="AG981" s="71"/>
      <c r="AH981" s="71"/>
      <c r="AI981" s="71"/>
      <c r="AJ981" s="71"/>
      <c r="AK981" s="71"/>
      <c r="AL981" s="71"/>
      <c r="AM981" s="71"/>
      <c r="AN981" s="71"/>
    </row>
    <row r="982" ht="15.75" customHeight="1">
      <c r="A982" s="71"/>
      <c r="B982" s="71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1"/>
      <c r="AG982" s="71"/>
      <c r="AH982" s="71"/>
      <c r="AI982" s="71"/>
      <c r="AJ982" s="71"/>
      <c r="AK982" s="71"/>
      <c r="AL982" s="71"/>
      <c r="AM982" s="71"/>
      <c r="AN982" s="71"/>
    </row>
    <row r="983" ht="15.75" customHeight="1">
      <c r="A983" s="71"/>
      <c r="B983" s="71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1"/>
      <c r="AG983" s="71"/>
      <c r="AH983" s="71"/>
      <c r="AI983" s="71"/>
      <c r="AJ983" s="71"/>
      <c r="AK983" s="71"/>
      <c r="AL983" s="71"/>
      <c r="AM983" s="71"/>
      <c r="AN983" s="71"/>
    </row>
    <row r="984" ht="15.75" customHeight="1">
      <c r="A984" s="71"/>
      <c r="B984" s="71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1"/>
      <c r="AG984" s="71"/>
      <c r="AH984" s="71"/>
      <c r="AI984" s="71"/>
      <c r="AJ984" s="71"/>
      <c r="AK984" s="71"/>
      <c r="AL984" s="71"/>
      <c r="AM984" s="71"/>
      <c r="AN984" s="71"/>
    </row>
    <row r="985" ht="15.75" customHeight="1">
      <c r="A985" s="71"/>
      <c r="B985" s="71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1"/>
      <c r="AG985" s="71"/>
      <c r="AH985" s="71"/>
      <c r="AI985" s="71"/>
      <c r="AJ985" s="71"/>
      <c r="AK985" s="71"/>
      <c r="AL985" s="71"/>
      <c r="AM985" s="71"/>
      <c r="AN985" s="71"/>
    </row>
    <row r="986" ht="15.75" customHeight="1">
      <c r="A986" s="71"/>
      <c r="B986" s="71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1"/>
      <c r="AG986" s="71"/>
      <c r="AH986" s="71"/>
      <c r="AI986" s="71"/>
      <c r="AJ986" s="71"/>
      <c r="AK986" s="71"/>
      <c r="AL986" s="71"/>
      <c r="AM986" s="71"/>
      <c r="AN986" s="71"/>
    </row>
    <row r="987" ht="15.75" customHeight="1">
      <c r="A987" s="71"/>
      <c r="B987" s="71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1"/>
      <c r="AG987" s="71"/>
      <c r="AH987" s="71"/>
      <c r="AI987" s="71"/>
      <c r="AJ987" s="71"/>
      <c r="AK987" s="71"/>
      <c r="AL987" s="71"/>
      <c r="AM987" s="71"/>
      <c r="AN987" s="71"/>
    </row>
    <row r="988" ht="15.75" customHeight="1">
      <c r="A988" s="71"/>
      <c r="B988" s="71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1"/>
      <c r="AG988" s="71"/>
      <c r="AH988" s="71"/>
      <c r="AI988" s="71"/>
      <c r="AJ988" s="71"/>
      <c r="AK988" s="71"/>
      <c r="AL988" s="71"/>
      <c r="AM988" s="71"/>
      <c r="AN988" s="71"/>
    </row>
    <row r="989" ht="15.75" customHeight="1">
      <c r="A989" s="71"/>
      <c r="B989" s="71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1"/>
      <c r="AG989" s="71"/>
      <c r="AH989" s="71"/>
      <c r="AI989" s="71"/>
      <c r="AJ989" s="71"/>
      <c r="AK989" s="71"/>
      <c r="AL989" s="71"/>
      <c r="AM989" s="71"/>
      <c r="AN989" s="71"/>
    </row>
    <row r="990" ht="15.75" customHeight="1">
      <c r="A990" s="71"/>
      <c r="B990" s="71"/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1"/>
      <c r="AG990" s="71"/>
      <c r="AH990" s="71"/>
      <c r="AI990" s="71"/>
      <c r="AJ990" s="71"/>
      <c r="AK990" s="71"/>
      <c r="AL990" s="71"/>
      <c r="AM990" s="71"/>
      <c r="AN990" s="71"/>
    </row>
    <row r="991" ht="15.75" customHeight="1">
      <c r="A991" s="71"/>
      <c r="B991" s="71"/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1"/>
      <c r="AG991" s="71"/>
      <c r="AH991" s="71"/>
      <c r="AI991" s="71"/>
      <c r="AJ991" s="71"/>
      <c r="AK991" s="71"/>
      <c r="AL991" s="71"/>
      <c r="AM991" s="71"/>
      <c r="AN991" s="71"/>
    </row>
    <row r="992" ht="15.75" customHeight="1">
      <c r="A992" s="71"/>
      <c r="B992" s="71"/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1"/>
      <c r="AG992" s="71"/>
      <c r="AH992" s="71"/>
      <c r="AI992" s="71"/>
      <c r="AJ992" s="71"/>
      <c r="AK992" s="71"/>
      <c r="AL992" s="71"/>
      <c r="AM992" s="71"/>
      <c r="AN992" s="71"/>
    </row>
    <row r="993" ht="15.75" customHeight="1">
      <c r="A993" s="71"/>
      <c r="B993" s="71"/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1"/>
      <c r="AG993" s="71"/>
      <c r="AH993" s="71"/>
      <c r="AI993" s="71"/>
      <c r="AJ993" s="71"/>
      <c r="AK993" s="71"/>
      <c r="AL993" s="71"/>
      <c r="AM993" s="71"/>
      <c r="AN993" s="71"/>
    </row>
    <row r="994" ht="15.75" customHeight="1">
      <c r="A994" s="71"/>
      <c r="B994" s="71"/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1"/>
      <c r="AG994" s="71"/>
      <c r="AH994" s="71"/>
      <c r="AI994" s="71"/>
      <c r="AJ994" s="71"/>
      <c r="AK994" s="71"/>
      <c r="AL994" s="71"/>
      <c r="AM994" s="71"/>
      <c r="AN994" s="71"/>
    </row>
    <row r="995" ht="15.75" customHeight="1">
      <c r="A995" s="71"/>
      <c r="B995" s="71"/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1"/>
      <c r="AG995" s="71"/>
      <c r="AH995" s="71"/>
      <c r="AI995" s="71"/>
      <c r="AJ995" s="71"/>
      <c r="AK995" s="71"/>
      <c r="AL995" s="71"/>
      <c r="AM995" s="71"/>
      <c r="AN995" s="71"/>
    </row>
    <row r="996" ht="15.75" customHeight="1">
      <c r="A996" s="71"/>
      <c r="B996" s="71"/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1"/>
      <c r="AG996" s="71"/>
      <c r="AH996" s="71"/>
      <c r="AI996" s="71"/>
      <c r="AJ996" s="71"/>
      <c r="AK996" s="71"/>
      <c r="AL996" s="71"/>
      <c r="AM996" s="71"/>
      <c r="AN996" s="71"/>
    </row>
    <row r="997" ht="15.75" customHeight="1">
      <c r="A997" s="71"/>
      <c r="B997" s="71"/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1"/>
      <c r="AG997" s="71"/>
      <c r="AH997" s="71"/>
      <c r="AI997" s="71"/>
      <c r="AJ997" s="71"/>
      <c r="AK997" s="71"/>
      <c r="AL997" s="71"/>
      <c r="AM997" s="71"/>
      <c r="AN997" s="71"/>
    </row>
    <row r="998" ht="15.75" customHeight="1">
      <c r="A998" s="71"/>
      <c r="B998" s="71"/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1"/>
      <c r="AG998" s="71"/>
      <c r="AH998" s="71"/>
      <c r="AI998" s="71"/>
      <c r="AJ998" s="71"/>
      <c r="AK998" s="71"/>
      <c r="AL998" s="71"/>
      <c r="AM998" s="71"/>
      <c r="AN998" s="71"/>
    </row>
    <row r="999" ht="15.75" customHeight="1">
      <c r="A999" s="71"/>
      <c r="B999" s="71"/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1"/>
      <c r="AG999" s="71"/>
      <c r="AH999" s="71"/>
      <c r="AI999" s="71"/>
      <c r="AJ999" s="71"/>
      <c r="AK999" s="71"/>
      <c r="AL999" s="71"/>
      <c r="AM999" s="71"/>
      <c r="AN999" s="71"/>
    </row>
    <row r="1000" ht="15.75" customHeight="1">
      <c r="A1000" s="71"/>
      <c r="B1000" s="71"/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1"/>
      <c r="AG1000" s="71"/>
      <c r="AH1000" s="71"/>
      <c r="AI1000" s="71"/>
      <c r="AJ1000" s="71"/>
      <c r="AK1000" s="71"/>
      <c r="AL1000" s="71"/>
      <c r="AM1000" s="71"/>
      <c r="AN1000" s="71"/>
    </row>
  </sheetData>
  <mergeCells count="26">
    <mergeCell ref="W3:AF3"/>
    <mergeCell ref="AH3:AQ3"/>
    <mergeCell ref="A4:A5"/>
    <mergeCell ref="B4:F4"/>
    <mergeCell ref="G4:I4"/>
    <mergeCell ref="J4:J5"/>
    <mergeCell ref="L4:L5"/>
    <mergeCell ref="M4:Q4"/>
    <mergeCell ref="R4:T4"/>
    <mergeCell ref="U4:U5"/>
    <mergeCell ref="W4:W5"/>
    <mergeCell ref="X4:AB4"/>
    <mergeCell ref="AC4:AE4"/>
    <mergeCell ref="AF4:AF5"/>
    <mergeCell ref="AH4:AH5"/>
    <mergeCell ref="AI4:AM4"/>
    <mergeCell ref="AN4:AP4"/>
    <mergeCell ref="AQ4:AQ5"/>
    <mergeCell ref="A1:AF1"/>
    <mergeCell ref="A2:AF2"/>
    <mergeCell ref="A3:J3"/>
    <mergeCell ref="K3:K105"/>
    <mergeCell ref="L3:U3"/>
    <mergeCell ref="V3:V105"/>
    <mergeCell ref="AG3:AG105"/>
    <mergeCell ref="A107:J107"/>
  </mergeCells>
  <printOptions/>
  <pageMargins bottom="0.75" footer="0.0" header="0.0" left="0.25" right="0.25" top="0.7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2.71"/>
    <col customWidth="1" min="3" max="3" width="56.57"/>
    <col customWidth="1" min="4" max="4" width="26.71"/>
    <col customWidth="1" min="5" max="5" width="7.86"/>
    <col customWidth="1" min="6" max="26" width="9.14"/>
  </cols>
  <sheetData>
    <row r="1" ht="80.25" customHeight="1">
      <c r="A1" s="73"/>
    </row>
    <row r="2" ht="80.25" customHeight="1">
      <c r="A2" s="74" t="s">
        <v>0</v>
      </c>
    </row>
    <row r="3" ht="30.0" customHeight="1">
      <c r="A3" s="75"/>
      <c r="B3" s="76"/>
      <c r="C3" s="76"/>
      <c r="D3" s="76"/>
    </row>
    <row r="4" ht="51.0" customHeight="1">
      <c r="A4" s="77" t="s">
        <v>136</v>
      </c>
      <c r="B4" s="6"/>
      <c r="C4" s="6"/>
      <c r="D4" s="7"/>
    </row>
    <row r="5">
      <c r="A5" s="78" t="s">
        <v>137</v>
      </c>
      <c r="B5" s="79" t="s">
        <v>138</v>
      </c>
      <c r="C5" s="7"/>
      <c r="D5" s="78" t="s">
        <v>139</v>
      </c>
      <c r="E5" s="80"/>
    </row>
    <row r="6" ht="59.25" customHeight="1">
      <c r="A6" s="81">
        <v>1.0</v>
      </c>
      <c r="B6" s="82"/>
      <c r="C6" s="83" t="s">
        <v>26</v>
      </c>
      <c r="D6" s="84">
        <v>2173517.0</v>
      </c>
      <c r="E6" s="85"/>
    </row>
    <row r="7" ht="59.25" customHeight="1">
      <c r="A7" s="81">
        <v>2.0</v>
      </c>
      <c r="B7" s="82"/>
      <c r="C7" s="83" t="s">
        <v>27</v>
      </c>
      <c r="D7" s="84">
        <v>570419.0</v>
      </c>
      <c r="E7" s="85"/>
    </row>
    <row r="8" ht="59.25" customHeight="1">
      <c r="A8" s="81">
        <v>3.0</v>
      </c>
      <c r="B8" s="82"/>
      <c r="C8" s="83" t="s">
        <v>29</v>
      </c>
      <c r="D8" s="84">
        <v>311813.0</v>
      </c>
      <c r="E8" s="85"/>
    </row>
    <row r="9" ht="59.25" customHeight="1">
      <c r="A9" s="81">
        <v>4.0</v>
      </c>
      <c r="B9" s="82"/>
      <c r="C9" s="83" t="s">
        <v>28</v>
      </c>
      <c r="D9" s="84">
        <v>262083.0</v>
      </c>
      <c r="E9" s="85"/>
    </row>
    <row r="10" ht="59.25" customHeight="1">
      <c r="A10" s="81">
        <v>5.0</v>
      </c>
      <c r="B10" s="82"/>
      <c r="C10" s="83" t="s">
        <v>30</v>
      </c>
      <c r="D10" s="84">
        <v>154099.0</v>
      </c>
      <c r="E10" s="85"/>
    </row>
    <row r="11" ht="59.25" customHeight="1">
      <c r="A11" s="81">
        <v>6.0</v>
      </c>
      <c r="B11" s="82"/>
      <c r="C11" s="83" t="s">
        <v>31</v>
      </c>
      <c r="D11" s="84">
        <v>139711.0</v>
      </c>
      <c r="E11" s="85"/>
    </row>
    <row r="12" ht="59.25" customHeight="1">
      <c r="A12" s="81">
        <v>7.0</v>
      </c>
      <c r="B12" s="82"/>
      <c r="C12" s="83" t="s">
        <v>32</v>
      </c>
      <c r="D12" s="84">
        <v>95825.0</v>
      </c>
      <c r="E12" s="85"/>
    </row>
    <row r="13" ht="59.25" customHeight="1">
      <c r="A13" s="81">
        <v>8.0</v>
      </c>
      <c r="B13" s="82"/>
      <c r="C13" s="83" t="s">
        <v>35</v>
      </c>
      <c r="D13" s="84">
        <v>74025.0</v>
      </c>
      <c r="E13" s="85"/>
    </row>
    <row r="14" ht="59.25" customHeight="1">
      <c r="A14" s="81">
        <v>9.0</v>
      </c>
      <c r="B14" s="82"/>
      <c r="C14" s="83" t="s">
        <v>36</v>
      </c>
      <c r="D14" s="84">
        <v>65291.0</v>
      </c>
      <c r="E14" s="85"/>
    </row>
    <row r="15" ht="59.25" customHeight="1">
      <c r="A15" s="81">
        <v>10.0</v>
      </c>
      <c r="B15" s="82"/>
      <c r="C15" s="83" t="s">
        <v>33</v>
      </c>
      <c r="D15" s="84">
        <v>56176.0</v>
      </c>
      <c r="E15" s="85"/>
    </row>
    <row r="17" ht="30.0" customHeight="1">
      <c r="A17" s="86" t="s">
        <v>140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D1"/>
    <mergeCell ref="A2:D2"/>
    <mergeCell ref="A3:D3"/>
    <mergeCell ref="A4:D4"/>
    <mergeCell ref="B5:C5"/>
    <mergeCell ref="A17:D17"/>
  </mergeCells>
  <printOptions/>
  <pageMargins bottom="0.75" footer="0.0" header="0.0" left="0.7" right="0.7" top="0.75"/>
  <pageSetup fitToWidth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2.71"/>
    <col customWidth="1" min="3" max="3" width="51.86"/>
    <col customWidth="1" min="4" max="4" width="26.86"/>
    <col customWidth="1" min="5" max="5" width="7.86"/>
    <col customWidth="1" min="6" max="26" width="9.14"/>
  </cols>
  <sheetData>
    <row r="1" ht="80.25" customHeight="1">
      <c r="A1" s="73"/>
    </row>
    <row r="2" ht="80.25" customHeight="1">
      <c r="A2" s="74" t="s">
        <v>0</v>
      </c>
    </row>
    <row r="3" ht="30.0" customHeight="1">
      <c r="A3" s="75"/>
      <c r="B3" s="76"/>
      <c r="C3" s="76"/>
      <c r="D3" s="76"/>
    </row>
    <row r="4" ht="51.0" customHeight="1">
      <c r="A4" s="77" t="s">
        <v>141</v>
      </c>
      <c r="B4" s="6"/>
      <c r="C4" s="6"/>
      <c r="D4" s="7"/>
    </row>
    <row r="5">
      <c r="A5" s="78" t="s">
        <v>137</v>
      </c>
      <c r="B5" s="79" t="s">
        <v>138</v>
      </c>
      <c r="C5" s="7"/>
      <c r="D5" s="78" t="s">
        <v>139</v>
      </c>
      <c r="E5" s="80"/>
      <c r="L5" s="87" t="s">
        <v>142</v>
      </c>
    </row>
    <row r="6" ht="59.25" customHeight="1">
      <c r="A6" s="81">
        <v>1.0</v>
      </c>
      <c r="B6" s="82"/>
      <c r="C6" s="83" t="s">
        <v>26</v>
      </c>
      <c r="D6" s="88">
        <v>1026455.0</v>
      </c>
      <c r="E6" s="85"/>
    </row>
    <row r="7" ht="59.25" customHeight="1">
      <c r="A7" s="81">
        <v>2.0</v>
      </c>
      <c r="B7" s="82"/>
      <c r="C7" s="83" t="s">
        <v>28</v>
      </c>
      <c r="D7" s="88">
        <v>125591.0</v>
      </c>
      <c r="E7" s="85"/>
    </row>
    <row r="8" ht="59.25" customHeight="1">
      <c r="A8" s="81">
        <v>3.0</v>
      </c>
      <c r="B8" s="82"/>
      <c r="C8" s="83" t="s">
        <v>27</v>
      </c>
      <c r="D8" s="88">
        <v>102583.0</v>
      </c>
      <c r="E8" s="85"/>
    </row>
    <row r="9" ht="59.25" customHeight="1">
      <c r="A9" s="81">
        <v>4.0</v>
      </c>
      <c r="B9" s="82"/>
      <c r="C9" s="83" t="s">
        <v>29</v>
      </c>
      <c r="D9" s="88">
        <v>95432.0</v>
      </c>
      <c r="E9" s="85"/>
    </row>
    <row r="10" ht="59.25" customHeight="1">
      <c r="A10" s="81">
        <v>5.0</v>
      </c>
      <c r="B10" s="82"/>
      <c r="C10" s="83" t="s">
        <v>30</v>
      </c>
      <c r="D10" s="88">
        <v>82607.0</v>
      </c>
      <c r="E10" s="85"/>
    </row>
    <row r="11" ht="59.25" customHeight="1">
      <c r="A11" s="81">
        <v>6.0</v>
      </c>
      <c r="B11" s="82"/>
      <c r="C11" s="83" t="s">
        <v>143</v>
      </c>
      <c r="D11" s="88">
        <v>72773.0</v>
      </c>
      <c r="E11" s="85"/>
    </row>
    <row r="12" ht="59.25" customHeight="1">
      <c r="A12" s="81">
        <v>7.0</v>
      </c>
      <c r="B12" s="82"/>
      <c r="C12" s="83" t="s">
        <v>33</v>
      </c>
      <c r="D12" s="88">
        <v>32989.0</v>
      </c>
      <c r="E12" s="85"/>
    </row>
    <row r="13" ht="59.25" customHeight="1">
      <c r="A13" s="81">
        <v>8.0</v>
      </c>
      <c r="B13" s="82"/>
      <c r="C13" s="83" t="s">
        <v>32</v>
      </c>
      <c r="D13" s="88">
        <v>32352.0</v>
      </c>
      <c r="E13" s="85"/>
    </row>
    <row r="14" ht="59.25" customHeight="1">
      <c r="A14" s="81">
        <v>9.0</v>
      </c>
      <c r="B14" s="82"/>
      <c r="C14" s="83" t="s">
        <v>34</v>
      </c>
      <c r="D14" s="88">
        <v>29122.0</v>
      </c>
      <c r="E14" s="85"/>
    </row>
    <row r="15" ht="59.25" customHeight="1">
      <c r="A15" s="81">
        <v>10.0</v>
      </c>
      <c r="B15" s="82"/>
      <c r="C15" s="83" t="s">
        <v>35</v>
      </c>
      <c r="D15" s="88">
        <v>27129.0</v>
      </c>
      <c r="E15" s="85"/>
    </row>
    <row r="17" ht="30.0" customHeight="1">
      <c r="A17" s="86" t="s">
        <v>140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D1"/>
    <mergeCell ref="A2:D2"/>
    <mergeCell ref="A3:D3"/>
    <mergeCell ref="A4:D4"/>
    <mergeCell ref="B5:C5"/>
    <mergeCell ref="A17:D17"/>
  </mergeCells>
  <printOptions/>
  <pageMargins bottom="0.75" footer="0.0" header="0.0" left="0.7" right="0.7" top="0.75"/>
  <pageSetup fitToWidth="0"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2.71"/>
    <col customWidth="1" min="3" max="3" width="51.86"/>
    <col customWidth="1" min="4" max="4" width="26.86"/>
    <col customWidth="1" min="5" max="5" width="7.86"/>
    <col customWidth="1" min="6" max="26" width="9.14"/>
  </cols>
  <sheetData>
    <row r="1" ht="80.25" customHeight="1">
      <c r="A1" s="73"/>
    </row>
    <row r="2" ht="80.25" customHeight="1">
      <c r="A2" s="74" t="s">
        <v>0</v>
      </c>
    </row>
    <row r="3" ht="30.0" customHeight="1">
      <c r="A3" s="75"/>
      <c r="B3" s="76"/>
      <c r="C3" s="76"/>
      <c r="D3" s="76"/>
    </row>
    <row r="4" ht="51.0" customHeight="1">
      <c r="A4" s="77" t="s">
        <v>144</v>
      </c>
      <c r="B4" s="6"/>
      <c r="C4" s="6"/>
      <c r="D4" s="7"/>
    </row>
    <row r="5">
      <c r="A5" s="78" t="s">
        <v>137</v>
      </c>
      <c r="B5" s="79" t="s">
        <v>138</v>
      </c>
      <c r="C5" s="7"/>
      <c r="D5" s="78" t="s">
        <v>139</v>
      </c>
      <c r="E5" s="80"/>
      <c r="L5" s="87" t="s">
        <v>142</v>
      </c>
    </row>
    <row r="6" ht="59.25" customHeight="1">
      <c r="A6" s="81">
        <v>1.0</v>
      </c>
      <c r="B6" s="82"/>
      <c r="C6" s="83" t="s">
        <v>26</v>
      </c>
      <c r="D6" s="88">
        <v>1139043.0</v>
      </c>
      <c r="E6" s="85"/>
    </row>
    <row r="7" ht="59.25" customHeight="1">
      <c r="A7" s="81">
        <v>2.0</v>
      </c>
      <c r="B7" s="82"/>
      <c r="C7" s="83" t="s">
        <v>29</v>
      </c>
      <c r="D7" s="88">
        <v>301455.0</v>
      </c>
      <c r="E7" s="85"/>
    </row>
    <row r="8" ht="59.25" customHeight="1">
      <c r="A8" s="81">
        <v>3.0</v>
      </c>
      <c r="B8" s="82"/>
      <c r="C8" s="83" t="s">
        <v>28</v>
      </c>
      <c r="D8" s="88">
        <v>177866.0</v>
      </c>
      <c r="E8" s="85"/>
    </row>
    <row r="9" ht="59.25" customHeight="1">
      <c r="A9" s="81">
        <v>4.0</v>
      </c>
      <c r="B9" s="82"/>
      <c r="C9" s="83" t="s">
        <v>30</v>
      </c>
      <c r="D9" s="88">
        <v>120329.0</v>
      </c>
      <c r="E9" s="85"/>
    </row>
    <row r="10" ht="59.25" customHeight="1">
      <c r="A10" s="81">
        <v>5.0</v>
      </c>
      <c r="B10" s="82"/>
      <c r="C10" s="83" t="s">
        <v>31</v>
      </c>
      <c r="D10" s="88">
        <v>118624.0</v>
      </c>
      <c r="E10" s="85"/>
    </row>
    <row r="11" ht="59.25" customHeight="1">
      <c r="A11" s="81">
        <v>6.0</v>
      </c>
      <c r="B11" s="82"/>
      <c r="C11" s="83" t="s">
        <v>27</v>
      </c>
      <c r="D11" s="88">
        <v>113020.0</v>
      </c>
      <c r="E11" s="85"/>
    </row>
    <row r="12" ht="59.25" customHeight="1">
      <c r="A12" s="81">
        <v>7.0</v>
      </c>
      <c r="B12" s="82"/>
      <c r="C12" s="83" t="s">
        <v>32</v>
      </c>
      <c r="D12" s="88">
        <v>102918.0</v>
      </c>
      <c r="E12" s="85"/>
    </row>
    <row r="13" ht="59.25" customHeight="1">
      <c r="A13" s="81">
        <v>8.0</v>
      </c>
      <c r="B13" s="82"/>
      <c r="C13" s="83" t="s">
        <v>35</v>
      </c>
      <c r="D13" s="88">
        <v>79431.0</v>
      </c>
      <c r="E13" s="85"/>
    </row>
    <row r="14" ht="59.25" customHeight="1">
      <c r="A14" s="81">
        <v>9.0</v>
      </c>
      <c r="B14" s="82"/>
      <c r="C14" s="83" t="s">
        <v>36</v>
      </c>
      <c r="D14" s="88">
        <v>69098.0</v>
      </c>
      <c r="E14" s="85"/>
    </row>
    <row r="15" ht="59.25" customHeight="1">
      <c r="A15" s="81">
        <v>10.0</v>
      </c>
      <c r="B15" s="82"/>
      <c r="C15" s="83" t="s">
        <v>37</v>
      </c>
      <c r="D15" s="88">
        <v>55979.0</v>
      </c>
      <c r="E15" s="85"/>
    </row>
    <row r="17" ht="30.0" customHeight="1">
      <c r="A17" s="86" t="s">
        <v>140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D1"/>
    <mergeCell ref="A2:D2"/>
    <mergeCell ref="A3:D3"/>
    <mergeCell ref="A4:D4"/>
    <mergeCell ref="B5:C5"/>
    <mergeCell ref="A17:D17"/>
  </mergeCells>
  <printOptions/>
  <pageMargins bottom="0.75" footer="0.0" header="0.0" left="0.7" right="0.7" top="0.75"/>
  <pageSetup fitToWidth="0"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2.71"/>
    <col customWidth="1" min="3" max="3" width="51.86"/>
    <col customWidth="1" min="4" max="4" width="26.86"/>
    <col customWidth="1" min="5" max="5" width="7.86"/>
    <col customWidth="1" min="6" max="26" width="9.14"/>
  </cols>
  <sheetData>
    <row r="1" ht="80.25" customHeight="1">
      <c r="A1" s="73"/>
    </row>
    <row r="2" ht="80.25" customHeight="1">
      <c r="A2" s="74" t="s">
        <v>0</v>
      </c>
    </row>
    <row r="3" ht="30.0" customHeight="1">
      <c r="A3" s="75"/>
      <c r="B3" s="76"/>
      <c r="C3" s="76"/>
      <c r="D3" s="76"/>
    </row>
    <row r="4" ht="51.0" customHeight="1">
      <c r="A4" s="77" t="s">
        <v>145</v>
      </c>
      <c r="B4" s="6"/>
      <c r="C4" s="6"/>
      <c r="D4" s="7"/>
    </row>
    <row r="5" ht="22.5" customHeight="1">
      <c r="A5" s="78" t="s">
        <v>137</v>
      </c>
      <c r="B5" s="79" t="s">
        <v>138</v>
      </c>
      <c r="C5" s="7"/>
      <c r="D5" s="78" t="s">
        <v>139</v>
      </c>
      <c r="E5" s="80"/>
      <c r="L5" s="87" t="s">
        <v>142</v>
      </c>
    </row>
    <row r="6" ht="59.25" customHeight="1">
      <c r="A6" s="81">
        <v>1.0</v>
      </c>
      <c r="B6" s="82"/>
      <c r="C6" s="83" t="s">
        <v>26</v>
      </c>
      <c r="D6" s="89">
        <v>2287346.0</v>
      </c>
      <c r="E6" s="85"/>
    </row>
    <row r="7" ht="59.25" customHeight="1">
      <c r="A7" s="81">
        <v>2.0</v>
      </c>
      <c r="B7" s="82"/>
      <c r="C7" s="83" t="s">
        <v>27</v>
      </c>
      <c r="D7" s="89">
        <v>395231.0</v>
      </c>
      <c r="E7" s="85"/>
    </row>
    <row r="8" ht="59.25" customHeight="1">
      <c r="A8" s="81">
        <v>3.0</v>
      </c>
      <c r="B8" s="82"/>
      <c r="C8" s="83" t="s">
        <v>29</v>
      </c>
      <c r="D8" s="89">
        <v>352334.0</v>
      </c>
      <c r="E8" s="85"/>
    </row>
    <row r="9" ht="59.25" customHeight="1">
      <c r="A9" s="81">
        <v>4.0</v>
      </c>
      <c r="B9" s="82"/>
      <c r="C9" s="83" t="s">
        <v>28</v>
      </c>
      <c r="D9" s="89">
        <v>304977.0</v>
      </c>
      <c r="E9" s="85"/>
    </row>
    <row r="10" ht="59.25" customHeight="1">
      <c r="A10" s="81">
        <v>5.0</v>
      </c>
      <c r="B10" s="82"/>
      <c r="C10" s="83" t="s">
        <v>31</v>
      </c>
      <c r="D10" s="89">
        <v>171435.0</v>
      </c>
      <c r="E10" s="85"/>
    </row>
    <row r="11" ht="59.25" customHeight="1">
      <c r="A11" s="81">
        <v>6.0</v>
      </c>
      <c r="B11" s="82"/>
      <c r="C11" s="83" t="s">
        <v>30</v>
      </c>
      <c r="D11" s="89">
        <v>170413.0</v>
      </c>
      <c r="E11" s="85"/>
    </row>
    <row r="12" ht="59.25" customHeight="1">
      <c r="A12" s="81">
        <v>7.0</v>
      </c>
      <c r="B12" s="82"/>
      <c r="C12" s="83" t="s">
        <v>34</v>
      </c>
      <c r="D12" s="89">
        <v>143877.0</v>
      </c>
      <c r="E12" s="85"/>
    </row>
    <row r="13" ht="59.25" customHeight="1">
      <c r="A13" s="81">
        <v>8.0</v>
      </c>
      <c r="B13" s="82"/>
      <c r="C13" s="83" t="s">
        <v>32</v>
      </c>
      <c r="D13" s="89">
        <v>106845.0</v>
      </c>
      <c r="E13" s="85"/>
    </row>
    <row r="14" ht="59.25" customHeight="1">
      <c r="A14" s="81">
        <v>9.0</v>
      </c>
      <c r="B14" s="82"/>
      <c r="C14" s="83" t="s">
        <v>35</v>
      </c>
      <c r="D14" s="89">
        <v>90886.0</v>
      </c>
      <c r="E14" s="85"/>
      <c r="I14" s="90"/>
    </row>
    <row r="15" ht="59.25" customHeight="1">
      <c r="A15" s="81">
        <v>10.0</v>
      </c>
      <c r="B15" s="82"/>
      <c r="C15" s="83" t="s">
        <v>36</v>
      </c>
      <c r="D15" s="89">
        <v>77141.0</v>
      </c>
      <c r="E15" s="85"/>
    </row>
    <row r="16" ht="6.75" customHeight="1"/>
    <row r="17" ht="12.75" customHeight="1">
      <c r="A17" s="86" t="s">
        <v>140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D1"/>
    <mergeCell ref="A2:D2"/>
    <mergeCell ref="A3:D3"/>
    <mergeCell ref="A4:D4"/>
    <mergeCell ref="B5:C5"/>
    <mergeCell ref="A17:D17"/>
  </mergeCells>
  <printOptions/>
  <pageMargins bottom="0.75" footer="0.0" header="0.0" left="0.7" right="0.7" top="0.75"/>
  <pageSetup paperSize="9" scale="83" orientation="portrait"/>
  <drawing r:id="rId1"/>
</worksheet>
</file>